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MAT_51" sheetId="6" r:id="rId1"/>
    <sheet name="MAT_61" sheetId="5" r:id="rId2"/>
    <sheet name="51.01" sheetId="4" r:id="rId3"/>
    <sheet name="61.01" sheetId="2" r:id="rId4"/>
    <sheet name="68.06" sheetId="3" r:id="rId5"/>
    <sheet name="59.17" sheetId="8" r:id="rId6"/>
  </sheets>
  <calcPr calcId="152511"/>
</workbook>
</file>

<file path=xl/calcChain.xml><?xml version="1.0" encoding="utf-8"?>
<calcChain xmlns="http://schemas.openxmlformats.org/spreadsheetml/2006/main">
  <c r="F24" i="8" l="1"/>
  <c r="A9" i="6" l="1"/>
  <c r="A10" i="6"/>
  <c r="A11" i="6"/>
  <c r="A12" i="6" s="1"/>
  <c r="A13" i="6" s="1"/>
  <c r="A14" i="6" s="1"/>
  <c r="A16" i="6"/>
  <c r="A17" i="6" s="1"/>
  <c r="A18" i="6" s="1"/>
  <c r="A19" i="6" s="1"/>
  <c r="A21" i="6"/>
  <c r="A22" i="6" s="1"/>
  <c r="F36" i="6"/>
  <c r="A9" i="5"/>
  <c r="A10" i="5"/>
  <c r="A11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F33" i="5"/>
  <c r="F14" i="4" l="1"/>
  <c r="F18" i="4"/>
  <c r="F22" i="4"/>
  <c r="F26" i="4"/>
  <c r="F30" i="4"/>
  <c r="F35" i="4"/>
  <c r="F40" i="4"/>
  <c r="F44" i="4"/>
  <c r="F48" i="4"/>
  <c r="F52" i="4"/>
  <c r="F56" i="4"/>
  <c r="F60" i="4"/>
  <c r="F64" i="4"/>
  <c r="F12" i="3"/>
  <c r="F16" i="3"/>
  <c r="F12" i="2"/>
  <c r="F15" i="2"/>
  <c r="F18" i="2"/>
  <c r="F21" i="2"/>
  <c r="F24" i="2"/>
  <c r="F27" i="2"/>
  <c r="F31" i="2"/>
  <c r="F35" i="2"/>
  <c r="F39" i="2"/>
  <c r="F43" i="2"/>
  <c r="F47" i="2"/>
  <c r="F50" i="2"/>
  <c r="F54" i="2"/>
  <c r="F58" i="2"/>
  <c r="F61" i="2"/>
  <c r="F64" i="2"/>
  <c r="F67" i="2"/>
</calcChain>
</file>

<file path=xl/sharedStrings.xml><?xml version="1.0" encoding="utf-8"?>
<sst xmlns="http://schemas.openxmlformats.org/spreadsheetml/2006/main" count="285" uniqueCount="166">
  <si>
    <t>Total 10.03.07</t>
  </si>
  <si>
    <t>CAM</t>
  </si>
  <si>
    <t>aprilie</t>
  </si>
  <si>
    <t>10.03.07</t>
  </si>
  <si>
    <t>Subtotal 10.03.07</t>
  </si>
  <si>
    <t>Total 10.03.06</t>
  </si>
  <si>
    <t>contrib. pt concedii si indemniz.</t>
  </si>
  <si>
    <t>10.03.06</t>
  </si>
  <si>
    <t>Subtotal 10.03.06</t>
  </si>
  <si>
    <t>Total 10.03.04</t>
  </si>
  <si>
    <t>10.03.04</t>
  </si>
  <si>
    <t>Subtotal 10.03.04</t>
  </si>
  <si>
    <t>Total 10.03.03</t>
  </si>
  <si>
    <t>contib as sociale</t>
  </si>
  <si>
    <t>10.03.03</t>
  </si>
  <si>
    <t>Subtotal 10.03.03</t>
  </si>
  <si>
    <t>Total 10.03.02</t>
  </si>
  <si>
    <t>contrib somaj</t>
  </si>
  <si>
    <t>10.03.02</t>
  </si>
  <si>
    <t>Subtotal 10.03.02</t>
  </si>
  <si>
    <t>Total 10.03.01</t>
  </si>
  <si>
    <t>contrib. salarii</t>
  </si>
  <si>
    <t>10.03.01</t>
  </si>
  <si>
    <t>Subtotal 10.03.01</t>
  </si>
  <si>
    <t>Total 10.02.30</t>
  </si>
  <si>
    <t>transport co</t>
  </si>
  <si>
    <t>10.02.30</t>
  </si>
  <si>
    <t>Subtotal 10.02.30</t>
  </si>
  <si>
    <t>Total 10.02.05</t>
  </si>
  <si>
    <t xml:space="preserve">decontare  transport </t>
  </si>
  <si>
    <t>10.02.05</t>
  </si>
  <si>
    <t>Subtotal 10.02.05</t>
  </si>
  <si>
    <t>Total 10.02.03</t>
  </si>
  <si>
    <t>alimentare card, echipament</t>
  </si>
  <si>
    <t>10.02.03</t>
  </si>
  <si>
    <t>Subtotal 10.02.03</t>
  </si>
  <si>
    <t>Total 10.02.02</t>
  </si>
  <si>
    <t>norma hrana</t>
  </si>
  <si>
    <t>10.02.02</t>
  </si>
  <si>
    <t>Subtotal 10.02.02</t>
  </si>
  <si>
    <t>Total 10.01.30</t>
  </si>
  <si>
    <t>card salarii</t>
  </si>
  <si>
    <t>10.01.30</t>
  </si>
  <si>
    <t>Subtotal 10.01.30</t>
  </si>
  <si>
    <t>Total 10.01.13</t>
  </si>
  <si>
    <t>diurna</t>
  </si>
  <si>
    <t>10.01.13</t>
  </si>
  <si>
    <t>Subtotal 10.01.13</t>
  </si>
  <si>
    <t>Total 10.01.12</t>
  </si>
  <si>
    <t>10.01.12</t>
  </si>
  <si>
    <t>Subtotal 10.01.12</t>
  </si>
  <si>
    <t>Total 10.01.06</t>
  </si>
  <si>
    <t>10.01.06</t>
  </si>
  <si>
    <t>Subtotal 10.01.06</t>
  </si>
  <si>
    <t>Total 10.01.05</t>
  </si>
  <si>
    <t>10.01.05</t>
  </si>
  <si>
    <t>Subtotal 10.01.05</t>
  </si>
  <si>
    <t>Total 10.010.03</t>
  </si>
  <si>
    <t>10.01.03</t>
  </si>
  <si>
    <t>Subtotal 10.01.03</t>
  </si>
  <si>
    <t>Total 10.01.01</t>
  </si>
  <si>
    <t xml:space="preserve"> pl impoz, contrib</t>
  </si>
  <si>
    <t xml:space="preserve"> alim card </t>
  </si>
  <si>
    <t>10.01.01</t>
  </si>
  <si>
    <t>Subtotal 10.01.01</t>
  </si>
  <si>
    <t>EXPLICATII</t>
  </si>
  <si>
    <t xml:space="preserve">SUMA </t>
  </si>
  <si>
    <t>Ziua</t>
  </si>
  <si>
    <t>LUNA</t>
  </si>
  <si>
    <t>Clasificatie bugetara</t>
  </si>
  <si>
    <t>01.04.2018-30.04.2018</t>
  </si>
  <si>
    <t>perioada:</t>
  </si>
  <si>
    <t>TITLUL  I  "CHELTUIELI DE PERSONAL"</t>
  </si>
  <si>
    <t xml:space="preserve">CAP 61 01 "ORDINE PUBLICA SI SIGURANTA NATIONALA" </t>
  </si>
  <si>
    <t>INSTITUTIA PREFECTULUI -JUDETUL GALATI</t>
  </si>
  <si>
    <t xml:space="preserve"> </t>
  </si>
  <si>
    <t>Total 57.02.01</t>
  </si>
  <si>
    <t>numerar</t>
  </si>
  <si>
    <t>alim card stim insertie</t>
  </si>
  <si>
    <t>57.02.01</t>
  </si>
  <si>
    <t>Subtotal 57.02.01</t>
  </si>
  <si>
    <t>Total 51.01.26</t>
  </si>
  <si>
    <t>51.01.26</t>
  </si>
  <si>
    <t>Subtotal 51.01.26</t>
  </si>
  <si>
    <t>TITLUL  IX</t>
  </si>
  <si>
    <t xml:space="preserve">CAP 68 . 06 "ASIGURARI SI ASISTENTA SOCIALA" </t>
  </si>
  <si>
    <t>INSTITUTIA PREFECTULUI - JUDETUL GALATI</t>
  </si>
  <si>
    <t xml:space="preserve">CAM </t>
  </si>
  <si>
    <t xml:space="preserve">aprilie </t>
  </si>
  <si>
    <t>CM UNITATE</t>
  </si>
  <si>
    <t>fond de risc sal</t>
  </si>
  <si>
    <t>CAS angajator</t>
  </si>
  <si>
    <t xml:space="preserve">somaj angajator sal </t>
  </si>
  <si>
    <t xml:space="preserve">CAS ang. </t>
  </si>
  <si>
    <t>alimentare card+numerar</t>
  </si>
  <si>
    <t xml:space="preserve">alimentare card   </t>
  </si>
  <si>
    <t>avans co Gavriliu Tanta</t>
  </si>
  <si>
    <t>numerar + impozit contrib</t>
  </si>
  <si>
    <t>alimentare card</t>
  </si>
  <si>
    <t xml:space="preserve">CAP 51 01 "AUTORITATI PUBLICE SI ACTIUNI EXTERNE" </t>
  </si>
  <si>
    <t>INSTITUTIA PREFECTULUI-JUDETUL GALATI</t>
  </si>
  <si>
    <t>alte bunuri si servicii</t>
  </si>
  <si>
    <t>SC Psifios SRL</t>
  </si>
  <si>
    <t>26.04.2018</t>
  </si>
  <si>
    <t>carburanti</t>
  </si>
  <si>
    <t>Rompetrol</t>
  </si>
  <si>
    <t xml:space="preserve">SC Scurity </t>
  </si>
  <si>
    <t>24.04.2018</t>
  </si>
  <si>
    <t>deplasari interne</t>
  </si>
  <si>
    <t>CEC numerar</t>
  </si>
  <si>
    <t>SC Andan, Psifios</t>
  </si>
  <si>
    <t>321, 322, 320</t>
  </si>
  <si>
    <t>posta, telecomunicatii</t>
  </si>
  <si>
    <t>IPJ GALATI</t>
  </si>
  <si>
    <t>23.04.2018</t>
  </si>
  <si>
    <t>apa canal, salubritate</t>
  </si>
  <si>
    <t>incalzit iluminat</t>
  </si>
  <si>
    <t>SUMA</t>
  </si>
  <si>
    <t xml:space="preserve">FACTURA            </t>
  </si>
  <si>
    <t>FURNIZOR/BENEFICIAR</t>
  </si>
  <si>
    <t>ORDIN DE PLATA/ CEC/ FOAIE DE VARSAMANT</t>
  </si>
  <si>
    <t>DATA</t>
  </si>
  <si>
    <t>Nr.crt</t>
  </si>
  <si>
    <t>23.04-30.04.2018</t>
  </si>
  <si>
    <t xml:space="preserve">perioada </t>
  </si>
  <si>
    <t>CAP 61 01 " ORDINE PUBLICA SI SIGURANTA NATIONALA" TITL. 20 "BUNURI SI SERVICII"</t>
  </si>
  <si>
    <t>INSTITUTIA PREFECTULUI JUDETUL-GALATI</t>
  </si>
  <si>
    <t>TOTAL</t>
  </si>
  <si>
    <t>fondul conducatorului</t>
  </si>
  <si>
    <t>Selgros</t>
  </si>
  <si>
    <t>25.04.2015</t>
  </si>
  <si>
    <t>carti, publicatii</t>
  </si>
  <si>
    <t>Librariile Hamangiu</t>
  </si>
  <si>
    <t>25.04.2018</t>
  </si>
  <si>
    <t>deplasari</t>
  </si>
  <si>
    <t>24.08.2015</t>
  </si>
  <si>
    <t>La Fantana, Soft company</t>
  </si>
  <si>
    <t>Psifios</t>
  </si>
  <si>
    <t>Inform.Neamt,Sobis</t>
  </si>
  <si>
    <t>319, 315, 314</t>
  </si>
  <si>
    <t>materiale si prestari servicii</t>
  </si>
  <si>
    <t>Obsidian</t>
  </si>
  <si>
    <t>Orange, Telekom, UPC</t>
  </si>
  <si>
    <t>310, 311, 312</t>
  </si>
  <si>
    <t>Regional posta GL</t>
  </si>
  <si>
    <t>Ecosal, Apa canal</t>
  </si>
  <si>
    <t>308, 309</t>
  </si>
  <si>
    <t>incalzit,  iluminat</t>
  </si>
  <si>
    <t>Calorgal, Distrib.Energie</t>
  </si>
  <si>
    <t>307, 306</t>
  </si>
  <si>
    <t>furnituri de birou</t>
  </si>
  <si>
    <t>SC Gelivas</t>
  </si>
  <si>
    <t>Nr. crt</t>
  </si>
  <si>
    <t>perioada:22.03.2018-30.03.2018</t>
  </si>
  <si>
    <t xml:space="preserve">CAP 51 01 "AUTORITATI PUBLICE SI ACTIUNI EXTERNE" TITLUL II </t>
  </si>
  <si>
    <t>SUMA (lei)</t>
  </si>
  <si>
    <t xml:space="preserve">EXPLICATIE         </t>
  </si>
  <si>
    <t>BENEFICIAR</t>
  </si>
  <si>
    <t>TITLUL IX "ALTE CHELTUIELI", Art. 59.17 "DESPAGUBIRI CIVILE"</t>
  </si>
  <si>
    <t xml:space="preserve">CAPITOLUL 51.01 "AUTORITATI PUBLICE SI ACTIUNI EXTERNE"   </t>
  </si>
  <si>
    <t>cheltuieli de judecata D 3313/233/2013</t>
  </si>
  <si>
    <t>Municipiu GL</t>
  </si>
  <si>
    <t>cheltuieli de judecata D 21076/233/2014</t>
  </si>
  <si>
    <t>cheltuieli de judecata D 214/ES-MPL/2016</t>
  </si>
  <si>
    <t>BEJ Munteanu</t>
  </si>
  <si>
    <t>21.04.-26.04.2018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</si>
</sst>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"/>
    <numFmt numFmtId="165" formatCode="dd/mm/yy"/>
    <numFmt numFmtId="166" formatCode="d\ mmm\ yy"/>
    <numFmt numFmtId="167" formatCode="_-* #,##0.00\ _l_e_i_-;\-* #,##0.00\ _l_e_i_-;_-* \-??\ _l_e_i_-;_-@_-"/>
    <numFmt numFmtId="168" formatCode="d&quot;.&quot;m&quot;.&quot;yy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color indexed="6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167" fontId="1" fillId="0" borderId="0" applyFill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146">
    <xf numFmtId="0" fontId="0" fillId="0" borderId="0" xfId="0"/>
    <xf numFmtId="0" fontId="1" fillId="0" borderId="0" xfId="1"/>
    <xf numFmtId="3" fontId="1" fillId="0" borderId="1" xfId="1" applyNumberFormat="1" applyFont="1" applyBorder="1"/>
    <xf numFmtId="164" fontId="2" fillId="0" borderId="1" xfId="1" applyNumberFormat="1" applyFont="1" applyBorder="1"/>
    <xf numFmtId="0" fontId="2" fillId="0" borderId="1" xfId="1" applyFont="1" applyBorder="1"/>
    <xf numFmtId="0" fontId="1" fillId="0" borderId="2" xfId="1" applyBorder="1"/>
    <xf numFmtId="164" fontId="1" fillId="0" borderId="3" xfId="1" applyNumberFormat="1" applyFont="1" applyBorder="1"/>
    <xf numFmtId="0" fontId="1" fillId="0" borderId="2" xfId="1" applyFont="1" applyBorder="1"/>
    <xf numFmtId="0" fontId="3" fillId="0" borderId="4" xfId="1" applyFont="1" applyBorder="1"/>
    <xf numFmtId="0" fontId="1" fillId="0" borderId="4" xfId="1" applyFont="1" applyBorder="1"/>
    <xf numFmtId="164" fontId="1" fillId="0" borderId="4" xfId="1" applyNumberFormat="1" applyFont="1" applyBorder="1"/>
    <xf numFmtId="164" fontId="1" fillId="0" borderId="1" xfId="1" applyNumberFormat="1" applyFont="1" applyBorder="1"/>
    <xf numFmtId="0" fontId="1" fillId="0" borderId="1" xfId="1" applyFont="1" applyBorder="1"/>
    <xf numFmtId="164" fontId="1" fillId="0" borderId="2" xfId="1" applyNumberFormat="1" applyFont="1" applyBorder="1"/>
    <xf numFmtId="165" fontId="1" fillId="0" borderId="2" xfId="1" applyNumberFormat="1" applyFont="1" applyBorder="1"/>
    <xf numFmtId="0" fontId="3" fillId="0" borderId="2" xfId="1" applyFont="1" applyBorder="1"/>
    <xf numFmtId="3" fontId="1" fillId="0" borderId="4" xfId="1" applyNumberFormat="1" applyFont="1" applyBorder="1"/>
    <xf numFmtId="3" fontId="1" fillId="0" borderId="5" xfId="1" applyNumberFormat="1" applyFont="1" applyBorder="1"/>
    <xf numFmtId="164" fontId="1" fillId="0" borderId="5" xfId="1" applyNumberFormat="1" applyFont="1" applyBorder="1"/>
    <xf numFmtId="0" fontId="1" fillId="0" borderId="5" xfId="1" applyFont="1" applyBorder="1"/>
    <xf numFmtId="0" fontId="1" fillId="0" borderId="4" xfId="1" applyBorder="1"/>
    <xf numFmtId="0" fontId="1" fillId="0" borderId="6" xfId="1" applyFont="1" applyBorder="1"/>
    <xf numFmtId="164" fontId="1" fillId="0" borderId="6" xfId="1" applyNumberFormat="1" applyFont="1" applyBorder="1"/>
    <xf numFmtId="3" fontId="1" fillId="0" borderId="6" xfId="1" applyNumberFormat="1" applyFont="1" applyBorder="1"/>
    <xf numFmtId="164" fontId="2" fillId="0" borderId="6" xfId="1" applyNumberFormat="1" applyFont="1" applyBorder="1"/>
    <xf numFmtId="0" fontId="2" fillId="0" borderId="6" xfId="1" applyFont="1" applyBorder="1"/>
    <xf numFmtId="3" fontId="1" fillId="0" borderId="7" xfId="1" applyNumberFormat="1" applyFont="1" applyBorder="1"/>
    <xf numFmtId="164" fontId="1" fillId="0" borderId="7" xfId="1" applyNumberFormat="1" applyFont="1" applyBorder="1"/>
    <xf numFmtId="0" fontId="1" fillId="0" borderId="7" xfId="1" applyFont="1" applyBorder="1"/>
    <xf numFmtId="164" fontId="2" fillId="0" borderId="7" xfId="1" applyNumberFormat="1" applyFont="1" applyBorder="1"/>
    <xf numFmtId="0" fontId="2" fillId="0" borderId="8" xfId="1" applyFont="1" applyBorder="1"/>
    <xf numFmtId="0" fontId="2" fillId="0" borderId="3" xfId="1" applyFont="1" applyBorder="1"/>
    <xf numFmtId="0" fontId="2" fillId="0" borderId="9" xfId="1" applyFont="1" applyFill="1" applyBorder="1"/>
    <xf numFmtId="3" fontId="1" fillId="0" borderId="3" xfId="1" applyNumberFormat="1" applyFont="1" applyBorder="1"/>
    <xf numFmtId="164" fontId="2" fillId="0" borderId="3" xfId="1" applyNumberFormat="1" applyFont="1" applyBorder="1"/>
    <xf numFmtId="0" fontId="1" fillId="0" borderId="10" xfId="1" applyBorder="1"/>
    <xf numFmtId="0" fontId="1" fillId="0" borderId="3" xfId="1" applyFont="1" applyBorder="1"/>
    <xf numFmtId="0" fontId="1" fillId="0" borderId="11" xfId="1" applyFont="1" applyBorder="1"/>
    <xf numFmtId="0" fontId="3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" xfId="1" applyBorder="1"/>
    <xf numFmtId="0" fontId="1" fillId="0" borderId="15" xfId="1" applyFont="1" applyBorder="1"/>
    <xf numFmtId="0" fontId="3" fillId="0" borderId="16" xfId="1" applyFont="1" applyBorder="1"/>
    <xf numFmtId="0" fontId="3" fillId="0" borderId="3" xfId="1" applyFont="1" applyBorder="1"/>
    <xf numFmtId="0" fontId="1" fillId="0" borderId="3" xfId="1" applyBorder="1"/>
    <xf numFmtId="0" fontId="1" fillId="0" borderId="17" xfId="1" applyBorder="1"/>
    <xf numFmtId="164" fontId="2" fillId="0" borderId="17" xfId="1" applyNumberFormat="1" applyFont="1" applyBorder="1"/>
    <xf numFmtId="0" fontId="2" fillId="0" borderId="17" xfId="1" applyFont="1" applyBorder="1"/>
    <xf numFmtId="0" fontId="1" fillId="0" borderId="18" xfId="1" applyBorder="1"/>
    <xf numFmtId="164" fontId="1" fillId="0" borderId="18" xfId="1" applyNumberFormat="1" applyFont="1" applyBorder="1"/>
    <xf numFmtId="0" fontId="1" fillId="0" borderId="19" xfId="1" applyBorder="1"/>
    <xf numFmtId="0" fontId="1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14" fontId="3" fillId="0" borderId="2" xfId="1" applyNumberFormat="1" applyFont="1" applyBorder="1"/>
    <xf numFmtId="0" fontId="3" fillId="0" borderId="2" xfId="1" applyFont="1" applyBorder="1" applyAlignment="1">
      <alignment horizontal="center"/>
    </xf>
    <xf numFmtId="164" fontId="1" fillId="0" borderId="2" xfId="1" applyNumberFormat="1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3" fillId="0" borderId="0" xfId="1" applyFont="1"/>
    <xf numFmtId="4" fontId="1" fillId="0" borderId="0" xfId="1" applyNumberFormat="1"/>
    <xf numFmtId="14" fontId="3" fillId="0" borderId="0" xfId="1" applyNumberFormat="1" applyFont="1"/>
    <xf numFmtId="0" fontId="3" fillId="0" borderId="0" xfId="1" applyFont="1" applyAlignment="1">
      <alignment horizontal="right"/>
    </xf>
    <xf numFmtId="166" fontId="3" fillId="0" borderId="0" xfId="1" applyNumberFormat="1" applyFont="1"/>
    <xf numFmtId="0" fontId="1" fillId="0" borderId="6" xfId="1" applyFont="1" applyFill="1" applyBorder="1"/>
    <xf numFmtId="0" fontId="3" fillId="0" borderId="21" xfId="1" applyFont="1" applyBorder="1"/>
    <xf numFmtId="0" fontId="1" fillId="0" borderId="20" xfId="1" applyBorder="1"/>
    <xf numFmtId="0" fontId="1" fillId="0" borderId="22" xfId="1" applyBorder="1"/>
    <xf numFmtId="164" fontId="1" fillId="0" borderId="23" xfId="1" applyNumberFormat="1" applyFont="1" applyBorder="1"/>
    <xf numFmtId="0" fontId="1" fillId="0" borderId="23" xfId="1" applyFont="1" applyBorder="1"/>
    <xf numFmtId="0" fontId="1" fillId="0" borderId="24" xfId="1" applyFont="1" applyBorder="1"/>
    <xf numFmtId="0" fontId="1" fillId="0" borderId="25" xfId="1" applyBorder="1"/>
    <xf numFmtId="0" fontId="4" fillId="0" borderId="2" xfId="1" applyFont="1" applyBorder="1" applyAlignment="1">
      <alignment horizontal="left"/>
    </xf>
    <xf numFmtId="0" fontId="3" fillId="0" borderId="26" xfId="1" applyFont="1" applyBorder="1"/>
    <xf numFmtId="0" fontId="2" fillId="0" borderId="25" xfId="1" applyFont="1" applyBorder="1"/>
    <xf numFmtId="0" fontId="1" fillId="0" borderId="27" xfId="1" applyFont="1" applyBorder="1"/>
    <xf numFmtId="164" fontId="1" fillId="0" borderId="28" xfId="1" applyNumberFormat="1" applyFont="1" applyBorder="1"/>
    <xf numFmtId="0" fontId="1" fillId="0" borderId="28" xfId="1" applyFont="1" applyBorder="1"/>
    <xf numFmtId="0" fontId="1" fillId="0" borderId="29" xfId="1" applyFont="1" applyBorder="1"/>
    <xf numFmtId="0" fontId="1" fillId="0" borderId="30" xfId="1" applyBorder="1"/>
    <xf numFmtId="0" fontId="1" fillId="0" borderId="16" xfId="1" applyBorder="1"/>
    <xf numFmtId="0" fontId="3" fillId="0" borderId="13" xfId="1" applyFont="1" applyBorder="1"/>
    <xf numFmtId="0" fontId="1" fillId="0" borderId="31" xfId="1" applyFont="1" applyBorder="1"/>
    <xf numFmtId="0" fontId="1" fillId="0" borderId="12" xfId="1" applyFont="1" applyBorder="1"/>
    <xf numFmtId="0" fontId="1" fillId="0" borderId="32" xfId="1" applyFont="1" applyBorder="1"/>
    <xf numFmtId="0" fontId="1" fillId="0" borderId="33" xfId="1" applyFont="1" applyBorder="1"/>
    <xf numFmtId="14" fontId="3" fillId="0" borderId="3" xfId="1" applyNumberFormat="1" applyFont="1" applyBorder="1"/>
    <xf numFmtId="0" fontId="4" fillId="0" borderId="2" xfId="1" applyFont="1" applyBorder="1" applyAlignment="1">
      <alignment horizontal="right"/>
    </xf>
    <xf numFmtId="2" fontId="3" fillId="0" borderId="34" xfId="2" applyNumberFormat="1" applyFont="1" applyFill="1" applyBorder="1" applyAlignment="1" applyProtection="1">
      <alignment horizontal="right"/>
    </xf>
    <xf numFmtId="0" fontId="3" fillId="0" borderId="14" xfId="1" applyFont="1" applyBorder="1" applyAlignment="1">
      <alignment horizontal="right"/>
    </xf>
    <xf numFmtId="0" fontId="1" fillId="0" borderId="14" xfId="1" applyBorder="1"/>
    <xf numFmtId="0" fontId="1" fillId="0" borderId="14" xfId="1" applyFill="1" applyBorder="1"/>
    <xf numFmtId="14" fontId="1" fillId="0" borderId="35" xfId="1" applyNumberFormat="1" applyBorder="1"/>
    <xf numFmtId="0" fontId="1" fillId="0" borderId="2" xfId="1" applyBorder="1" applyAlignment="1">
      <alignment horizontal="center"/>
    </xf>
    <xf numFmtId="2" fontId="0" fillId="0" borderId="2" xfId="2" applyNumberFormat="1" applyFont="1" applyFill="1" applyBorder="1" applyAlignment="1" applyProtection="1">
      <alignment horizontal="right"/>
    </xf>
    <xf numFmtId="0" fontId="1" fillId="0" borderId="2" xfId="1" applyFont="1" applyBorder="1" applyAlignment="1">
      <alignment horizontal="center" vertical="center" wrapText="1"/>
    </xf>
    <xf numFmtId="14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left"/>
    </xf>
    <xf numFmtId="0" fontId="1" fillId="0" borderId="2" xfId="1" applyFont="1" applyBorder="1" applyAlignment="1">
      <alignment horizontal="left" vertical="center" wrapText="1"/>
    </xf>
    <xf numFmtId="0" fontId="1" fillId="0" borderId="4" xfId="1" applyBorder="1" applyAlignment="1">
      <alignment horizontal="left"/>
    </xf>
    <xf numFmtId="0" fontId="1" fillId="0" borderId="2" xfId="1" applyFont="1" applyBorder="1" applyAlignment="1">
      <alignment horizontal="left" vertical="center"/>
    </xf>
    <xf numFmtId="2" fontId="0" fillId="0" borderId="36" xfId="2" applyNumberFormat="1" applyFont="1" applyFill="1" applyBorder="1" applyAlignment="1" applyProtection="1">
      <alignment horizontal="right"/>
    </xf>
    <xf numFmtId="0" fontId="1" fillId="0" borderId="4" xfId="1" applyFont="1" applyBorder="1" applyAlignment="1">
      <alignment horizontal="left" vertical="center" wrapText="1"/>
    </xf>
    <xf numFmtId="14" fontId="1" fillId="0" borderId="32" xfId="1" applyNumberFormat="1" applyFont="1" applyBorder="1" applyAlignment="1">
      <alignment horizontal="center"/>
    </xf>
    <xf numFmtId="2" fontId="1" fillId="0" borderId="2" xfId="1" applyNumberFormat="1" applyFont="1" applyBorder="1" applyAlignment="1">
      <alignment horizontal="right" vertical="center"/>
    </xf>
    <xf numFmtId="3" fontId="1" fillId="0" borderId="2" xfId="1" applyNumberFormat="1" applyFont="1" applyBorder="1" applyAlignment="1">
      <alignment horizontal="left" vertical="center" wrapText="1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4" fontId="3" fillId="0" borderId="0" xfId="1" applyNumberFormat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2" fontId="3" fillId="0" borderId="34" xfId="2" applyNumberFormat="1" applyFont="1" applyFill="1" applyBorder="1" applyAlignment="1" applyProtection="1"/>
    <xf numFmtId="0" fontId="1" fillId="0" borderId="39" xfId="1" applyBorder="1"/>
    <xf numFmtId="3" fontId="1" fillId="0" borderId="2" xfId="1" applyNumberFormat="1" applyBorder="1" applyAlignment="1">
      <alignment horizontal="left"/>
    </xf>
    <xf numFmtId="2" fontId="0" fillId="0" borderId="13" xfId="2" applyNumberFormat="1" applyFont="1" applyFill="1" applyBorder="1" applyAlignment="1" applyProtection="1"/>
    <xf numFmtId="2" fontId="0" fillId="0" borderId="2" xfId="2" applyNumberFormat="1" applyFont="1" applyFill="1" applyBorder="1" applyAlignment="1" applyProtection="1"/>
    <xf numFmtId="0" fontId="1" fillId="0" borderId="13" xfId="1" applyFill="1" applyBorder="1" applyAlignment="1">
      <alignment horizontal="left"/>
    </xf>
    <xf numFmtId="3" fontId="1" fillId="0" borderId="4" xfId="1" applyNumberFormat="1" applyBorder="1" applyAlignment="1">
      <alignment horizontal="left"/>
    </xf>
    <xf numFmtId="3" fontId="1" fillId="0" borderId="2" xfId="1" applyNumberFormat="1" applyFont="1" applyBorder="1" applyAlignment="1">
      <alignment horizontal="left" vertical="top"/>
    </xf>
    <xf numFmtId="0" fontId="1" fillId="0" borderId="0" xfId="1" applyAlignment="1">
      <alignment horizontal="left"/>
    </xf>
    <xf numFmtId="0" fontId="5" fillId="2" borderId="0" xfId="3"/>
    <xf numFmtId="0" fontId="3" fillId="0" borderId="40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1" fillId="0" borderId="0" xfId="4"/>
    <xf numFmtId="4" fontId="7" fillId="0" borderId="41" xfId="5" applyNumberFormat="1" applyFont="1" applyFill="1" applyBorder="1" applyAlignment="1" applyProtection="1">
      <alignment horizontal="right"/>
    </xf>
    <xf numFmtId="0" fontId="6" fillId="0" borderId="41" xfId="5" applyFont="1" applyFill="1" applyBorder="1" applyAlignment="1" applyProtection="1"/>
    <xf numFmtId="0" fontId="7" fillId="0" borderId="41" xfId="5" applyFont="1" applyFill="1" applyBorder="1" applyAlignment="1" applyProtection="1"/>
    <xf numFmtId="4" fontId="8" fillId="0" borderId="41" xfId="6" applyNumberFormat="1" applyFont="1" applyBorder="1"/>
    <xf numFmtId="0" fontId="8" fillId="0" borderId="41" xfId="6" applyFont="1" applyBorder="1"/>
    <xf numFmtId="0" fontId="9" fillId="0" borderId="41" xfId="7" applyFont="1" applyFill="1" applyBorder="1" applyAlignment="1" applyProtection="1">
      <alignment horizontal="center"/>
    </xf>
    <xf numFmtId="168" fontId="9" fillId="0" borderId="41" xfId="7" applyNumberFormat="1" applyFont="1" applyFill="1" applyBorder="1" applyAlignment="1" applyProtection="1">
      <alignment horizontal="center"/>
    </xf>
    <xf numFmtId="0" fontId="6" fillId="0" borderId="41" xfId="7" applyFont="1" applyFill="1" applyBorder="1" applyAlignment="1" applyProtection="1">
      <alignment horizontal="center"/>
    </xf>
    <xf numFmtId="0" fontId="9" fillId="0" borderId="41" xfId="6" applyFont="1" applyBorder="1"/>
    <xf numFmtId="0" fontId="10" fillId="0" borderId="41" xfId="7" applyFont="1" applyFill="1" applyBorder="1" applyAlignment="1" applyProtection="1">
      <alignment horizontal="center" vertical="center"/>
    </xf>
    <xf numFmtId="0" fontId="10" fillId="0" borderId="41" xfId="8" applyFont="1" applyFill="1" applyBorder="1" applyAlignment="1" applyProtection="1">
      <alignment horizontal="center" vertical="center"/>
    </xf>
    <xf numFmtId="0" fontId="10" fillId="0" borderId="41" xfId="8" applyFont="1" applyFill="1" applyBorder="1" applyAlignment="1" applyProtection="1">
      <alignment horizontal="center" vertical="center" wrapText="1"/>
    </xf>
    <xf numFmtId="0" fontId="6" fillId="0" borderId="0" xfId="8" applyFont="1" applyFill="1" applyAlignment="1" applyProtection="1"/>
    <xf numFmtId="0" fontId="10" fillId="0" borderId="0" xfId="8" applyFont="1" applyFill="1" applyAlignment="1" applyProtection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10" fillId="0" borderId="0" xfId="7" applyFont="1" applyFill="1" applyAlignment="1" applyProtection="1"/>
    <xf numFmtId="0" fontId="8" fillId="0" borderId="0" xfId="6"/>
  </cellXfs>
  <cellStyles count="9">
    <cellStyle name="Comma 2" xfId="2"/>
    <cellStyle name="Neutral 2" xfId="3"/>
    <cellStyle name="Normal" xfId="0" builtinId="0"/>
    <cellStyle name="Normal 2" xfId="1"/>
    <cellStyle name="Normal 3 2" xfId="7"/>
    <cellStyle name="Normal 3_macheta" xfId="4"/>
    <cellStyle name="Normal 5" xfId="6"/>
    <cellStyle name="Normal_Sheet2 2 2" xfId="8"/>
    <cellStyle name="Normal_Sheet2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20" sqref="B20"/>
    </sheetView>
  </sheetViews>
  <sheetFormatPr defaultRowHeight="12.75"/>
  <cols>
    <col min="1" max="1" width="5.28515625" style="1" customWidth="1"/>
    <col min="2" max="2" width="11.28515625" style="1" customWidth="1"/>
    <col min="3" max="3" width="14.28515625" style="1" customWidth="1"/>
    <col min="4" max="4" width="22.28515625" style="1" customWidth="1"/>
    <col min="5" max="5" width="25.28515625" style="1" customWidth="1"/>
    <col min="6" max="6" width="10.28515625" style="1" customWidth="1"/>
    <col min="7" max="16384" width="9.140625" style="1"/>
  </cols>
  <sheetData>
    <row r="1" spans="1:7">
      <c r="A1" s="126" t="s">
        <v>86</v>
      </c>
      <c r="B1" s="126"/>
      <c r="C1" s="122"/>
      <c r="D1" s="122"/>
    </row>
    <row r="2" spans="1:7">
      <c r="B2" s="122"/>
      <c r="C2" s="122"/>
      <c r="D2" s="122"/>
      <c r="E2" s="122"/>
    </row>
    <row r="3" spans="1:7">
      <c r="B3" s="126" t="s">
        <v>154</v>
      </c>
      <c r="C3" s="122"/>
      <c r="D3" s="122"/>
      <c r="E3" s="122"/>
    </row>
    <row r="4" spans="1:7">
      <c r="B4" s="59"/>
    </row>
    <row r="5" spans="1:7">
      <c r="B5" s="59"/>
      <c r="C5" s="62" t="s">
        <v>153</v>
      </c>
      <c r="D5" s="61"/>
    </row>
    <row r="6" spans="1:7" ht="13.5" thickBot="1"/>
    <row r="7" spans="1:7" ht="51.75" thickBot="1">
      <c r="A7" s="125" t="s">
        <v>152</v>
      </c>
      <c r="B7" s="107" t="s">
        <v>121</v>
      </c>
      <c r="C7" s="124" t="s">
        <v>120</v>
      </c>
      <c r="D7" s="107" t="s">
        <v>119</v>
      </c>
      <c r="E7" s="108" t="s">
        <v>118</v>
      </c>
      <c r="F7" s="107" t="s">
        <v>117</v>
      </c>
      <c r="G7" s="123"/>
    </row>
    <row r="8" spans="1:7">
      <c r="A8" s="97">
        <v>1</v>
      </c>
      <c r="B8" s="97" t="s">
        <v>107</v>
      </c>
      <c r="C8" s="122">
        <v>305</v>
      </c>
      <c r="D8" s="101" t="s">
        <v>151</v>
      </c>
      <c r="E8" s="101" t="s">
        <v>150</v>
      </c>
      <c r="F8" s="105">
        <v>2383.81</v>
      </c>
    </row>
    <row r="9" spans="1:7">
      <c r="A9" s="97">
        <f t="shared" ref="A9:A14" si="0">A8+1</f>
        <v>2</v>
      </c>
      <c r="B9" s="97" t="s">
        <v>107</v>
      </c>
      <c r="C9" s="99" t="s">
        <v>149</v>
      </c>
      <c r="D9" s="101" t="s">
        <v>148</v>
      </c>
      <c r="E9" s="101" t="s">
        <v>147</v>
      </c>
      <c r="F9" s="105">
        <v>23049.61</v>
      </c>
    </row>
    <row r="10" spans="1:7">
      <c r="A10" s="97">
        <f t="shared" si="0"/>
        <v>3</v>
      </c>
      <c r="B10" s="97" t="s">
        <v>107</v>
      </c>
      <c r="C10" s="99" t="s">
        <v>146</v>
      </c>
      <c r="D10" s="101" t="s">
        <v>145</v>
      </c>
      <c r="E10" s="101" t="s">
        <v>115</v>
      </c>
      <c r="F10" s="105">
        <v>626.14</v>
      </c>
    </row>
    <row r="11" spans="1:7">
      <c r="A11" s="97">
        <f t="shared" si="0"/>
        <v>4</v>
      </c>
      <c r="B11" s="97" t="s">
        <v>107</v>
      </c>
      <c r="C11" s="121">
        <v>297</v>
      </c>
      <c r="D11" s="101" t="s">
        <v>144</v>
      </c>
      <c r="E11" s="101" t="s">
        <v>112</v>
      </c>
      <c r="F11" s="105">
        <v>2000</v>
      </c>
    </row>
    <row r="12" spans="1:7" ht="15">
      <c r="A12" s="97">
        <f t="shared" si="0"/>
        <v>5</v>
      </c>
      <c r="B12" s="97" t="s">
        <v>107</v>
      </c>
      <c r="C12" s="120" t="s">
        <v>143</v>
      </c>
      <c r="D12" s="100" t="s">
        <v>142</v>
      </c>
      <c r="E12" s="101" t="s">
        <v>112</v>
      </c>
      <c r="F12" s="102">
        <v>646.12</v>
      </c>
    </row>
    <row r="13" spans="1:7" ht="15">
      <c r="A13" s="97">
        <f t="shared" si="0"/>
        <v>6</v>
      </c>
      <c r="B13" s="97" t="s">
        <v>107</v>
      </c>
      <c r="C13" s="116">
        <v>313</v>
      </c>
      <c r="D13" s="101" t="s">
        <v>141</v>
      </c>
      <c r="E13" s="101" t="s">
        <v>140</v>
      </c>
      <c r="F13" s="94">
        <v>923.44</v>
      </c>
    </row>
    <row r="14" spans="1:7" ht="15">
      <c r="A14" s="97">
        <f t="shared" si="0"/>
        <v>7</v>
      </c>
      <c r="B14" s="97" t="s">
        <v>107</v>
      </c>
      <c r="C14" s="116" t="s">
        <v>139</v>
      </c>
      <c r="D14" s="100" t="s">
        <v>138</v>
      </c>
      <c r="E14" s="101" t="s">
        <v>101</v>
      </c>
      <c r="F14" s="94">
        <v>1934.47</v>
      </c>
    </row>
    <row r="15" spans="1:7" ht="15">
      <c r="A15" s="97">
        <v>8</v>
      </c>
      <c r="B15" s="97" t="s">
        <v>107</v>
      </c>
      <c r="C15" s="98">
        <v>316</v>
      </c>
      <c r="D15" s="100" t="s">
        <v>137</v>
      </c>
      <c r="E15" s="101" t="s">
        <v>101</v>
      </c>
      <c r="F15" s="94">
        <v>4409.8</v>
      </c>
    </row>
    <row r="16" spans="1:7" ht="15">
      <c r="A16" s="97">
        <f>A15+1</f>
        <v>9</v>
      </c>
      <c r="B16" s="97" t="s">
        <v>107</v>
      </c>
      <c r="C16" s="116">
        <v>335</v>
      </c>
      <c r="D16" s="101" t="s">
        <v>136</v>
      </c>
      <c r="E16" s="101" t="s">
        <v>101</v>
      </c>
      <c r="F16" s="94">
        <v>2900</v>
      </c>
    </row>
    <row r="17" spans="1:8" ht="15">
      <c r="A17" s="97">
        <f>A16+1</f>
        <v>10</v>
      </c>
      <c r="B17" s="97" t="s">
        <v>135</v>
      </c>
      <c r="C17" s="98">
        <v>23</v>
      </c>
      <c r="D17" s="100" t="s">
        <v>109</v>
      </c>
      <c r="E17" s="100" t="s">
        <v>134</v>
      </c>
      <c r="F17" s="94">
        <v>292</v>
      </c>
    </row>
    <row r="18" spans="1:8" ht="15">
      <c r="A18" s="97">
        <f>A17+1</f>
        <v>11</v>
      </c>
      <c r="B18" s="97" t="s">
        <v>133</v>
      </c>
      <c r="C18" s="98">
        <v>267</v>
      </c>
      <c r="D18" s="98" t="s">
        <v>132</v>
      </c>
      <c r="E18" s="101" t="s">
        <v>131</v>
      </c>
      <c r="F18" s="94">
        <v>212.99</v>
      </c>
      <c r="H18" s="1" t="s">
        <v>75</v>
      </c>
    </row>
    <row r="19" spans="1:8" ht="15">
      <c r="A19" s="97">
        <f>A18+1</f>
        <v>12</v>
      </c>
      <c r="B19" s="97" t="s">
        <v>130</v>
      </c>
      <c r="C19" s="98">
        <v>318</v>
      </c>
      <c r="D19" s="100" t="s">
        <v>129</v>
      </c>
      <c r="E19" s="101" t="s">
        <v>128</v>
      </c>
      <c r="F19" s="118">
        <v>107.74</v>
      </c>
    </row>
    <row r="20" spans="1:8" ht="15">
      <c r="A20" s="97">
        <v>13</v>
      </c>
      <c r="B20" s="97"/>
      <c r="C20" s="98"/>
      <c r="D20" s="100"/>
      <c r="E20" s="101"/>
      <c r="F20" s="118"/>
    </row>
    <row r="21" spans="1:8" ht="15">
      <c r="A21" s="97">
        <f>A20+1</f>
        <v>14</v>
      </c>
      <c r="B21" s="97"/>
      <c r="C21" s="98"/>
      <c r="D21" s="100"/>
      <c r="E21" s="101"/>
      <c r="F21" s="118"/>
    </row>
    <row r="22" spans="1:8" ht="15">
      <c r="A22" s="97">
        <f>A21+1</f>
        <v>15</v>
      </c>
      <c r="B22" s="97"/>
      <c r="C22" s="98"/>
      <c r="D22" s="98"/>
      <c r="E22" s="101"/>
      <c r="F22" s="118"/>
    </row>
    <row r="23" spans="1:8" ht="15">
      <c r="A23" s="93">
        <v>16</v>
      </c>
      <c r="B23" s="97"/>
      <c r="C23" s="116"/>
      <c r="D23" s="100"/>
      <c r="E23" s="101"/>
      <c r="F23" s="118"/>
    </row>
    <row r="24" spans="1:8" ht="15">
      <c r="A24" s="93">
        <v>17</v>
      </c>
      <c r="B24" s="97"/>
      <c r="C24" s="119"/>
      <c r="D24" s="101"/>
      <c r="E24" s="101"/>
      <c r="F24" s="118"/>
    </row>
    <row r="25" spans="1:8" ht="15">
      <c r="A25" s="93">
        <v>18</v>
      </c>
      <c r="B25" s="97"/>
      <c r="C25" s="98"/>
      <c r="D25" s="98"/>
      <c r="E25" s="101"/>
      <c r="F25" s="117"/>
    </row>
    <row r="26" spans="1:8" ht="15">
      <c r="A26" s="93">
        <v>19</v>
      </c>
      <c r="B26" s="97"/>
      <c r="C26" s="99"/>
      <c r="D26" s="98"/>
      <c r="E26" s="101"/>
      <c r="F26" s="117"/>
    </row>
    <row r="27" spans="1:8">
      <c r="A27" s="93">
        <v>20</v>
      </c>
      <c r="B27" s="96"/>
      <c r="C27" s="99"/>
      <c r="D27" s="98"/>
      <c r="E27" s="101"/>
      <c r="F27" s="105"/>
    </row>
    <row r="28" spans="1:8" ht="15">
      <c r="A28" s="93">
        <v>21</v>
      </c>
      <c r="B28" s="96"/>
      <c r="C28" s="98"/>
      <c r="D28" s="101"/>
      <c r="E28" s="98"/>
      <c r="F28" s="94"/>
    </row>
    <row r="29" spans="1:8" ht="15">
      <c r="A29" s="93">
        <v>22</v>
      </c>
      <c r="B29" s="96"/>
      <c r="C29" s="116"/>
      <c r="D29" s="101"/>
      <c r="E29" s="98"/>
      <c r="F29" s="94"/>
    </row>
    <row r="30" spans="1:8" ht="15">
      <c r="A30" s="93">
        <v>23</v>
      </c>
      <c r="B30" s="96"/>
      <c r="C30" s="98"/>
      <c r="D30" s="98"/>
      <c r="E30" s="98"/>
      <c r="F30" s="94"/>
    </row>
    <row r="31" spans="1:8" ht="15">
      <c r="A31" s="93">
        <v>24</v>
      </c>
      <c r="B31" s="96"/>
      <c r="C31" s="98"/>
      <c r="D31" s="98"/>
      <c r="E31" s="98"/>
      <c r="F31" s="94"/>
    </row>
    <row r="32" spans="1:8" ht="15">
      <c r="A32" s="93">
        <v>25</v>
      </c>
      <c r="B32" s="96"/>
      <c r="C32" s="98"/>
      <c r="D32" s="98"/>
      <c r="E32" s="98"/>
      <c r="F32" s="94"/>
    </row>
    <row r="33" spans="1:6" ht="15">
      <c r="A33" s="93">
        <v>26</v>
      </c>
      <c r="B33" s="96"/>
      <c r="C33" s="98"/>
      <c r="D33" s="98"/>
      <c r="E33" s="98"/>
      <c r="F33" s="94"/>
    </row>
    <row r="34" spans="1:6" ht="15">
      <c r="A34" s="93">
        <v>27</v>
      </c>
      <c r="B34" s="96"/>
      <c r="C34" s="98"/>
      <c r="D34" s="98"/>
      <c r="E34" s="98"/>
      <c r="F34" s="94"/>
    </row>
    <row r="35" spans="1:6" ht="15">
      <c r="A35" s="93">
        <v>28</v>
      </c>
      <c r="B35" s="96"/>
      <c r="C35" s="93"/>
      <c r="D35" s="93"/>
      <c r="E35" s="93"/>
      <c r="F35" s="94"/>
    </row>
    <row r="36" spans="1:6" ht="13.5" thickBot="1">
      <c r="A36" s="115"/>
      <c r="B36" s="92" t="s">
        <v>127</v>
      </c>
      <c r="C36" s="91"/>
      <c r="D36" s="90"/>
      <c r="E36" s="89"/>
      <c r="F36" s="114">
        <f>SUM(F8:F35)</f>
        <v>39486.119999999995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F15" sqref="F15"/>
    </sheetView>
  </sheetViews>
  <sheetFormatPr defaultRowHeight="12.75"/>
  <cols>
    <col min="1" max="1" width="6.85546875" style="1" customWidth="1"/>
    <col min="2" max="2" width="12.140625" style="1" customWidth="1"/>
    <col min="3" max="3" width="15.5703125" style="1" customWidth="1"/>
    <col min="4" max="5" width="23.7109375" style="1" customWidth="1"/>
    <col min="6" max="6" width="12.5703125" style="1" customWidth="1"/>
    <col min="7" max="16384" width="9.140625" style="1"/>
  </cols>
  <sheetData>
    <row r="1" spans="1:6">
      <c r="A1" s="59" t="s">
        <v>126</v>
      </c>
      <c r="B1" s="59"/>
    </row>
    <row r="3" spans="1:6">
      <c r="B3" s="59" t="s">
        <v>125</v>
      </c>
    </row>
    <row r="4" spans="1:6">
      <c r="B4" s="59"/>
    </row>
    <row r="5" spans="1:6">
      <c r="B5" s="113" t="s">
        <v>124</v>
      </c>
      <c r="C5" s="112" t="s">
        <v>123</v>
      </c>
      <c r="D5" s="111"/>
      <c r="E5" s="110"/>
      <c r="F5" s="110"/>
    </row>
    <row r="6" spans="1:6" ht="13.5" thickBot="1"/>
    <row r="7" spans="1:6" ht="68.25" customHeight="1">
      <c r="A7" s="107" t="s">
        <v>122</v>
      </c>
      <c r="B7" s="107" t="s">
        <v>121</v>
      </c>
      <c r="C7" s="109" t="s">
        <v>120</v>
      </c>
      <c r="D7" s="107" t="s">
        <v>119</v>
      </c>
      <c r="E7" s="108" t="s">
        <v>118</v>
      </c>
      <c r="F7" s="107" t="s">
        <v>117</v>
      </c>
    </row>
    <row r="8" spans="1:6">
      <c r="A8" s="97">
        <v>1</v>
      </c>
      <c r="B8" s="97" t="s">
        <v>114</v>
      </c>
      <c r="C8" s="99">
        <v>301</v>
      </c>
      <c r="D8" s="101" t="s">
        <v>113</v>
      </c>
      <c r="E8" s="101" t="s">
        <v>116</v>
      </c>
      <c r="F8" s="105">
        <v>7451.1</v>
      </c>
    </row>
    <row r="9" spans="1:6">
      <c r="A9" s="97">
        <f t="shared" ref="A9:A23" si="0">A8+1</f>
        <v>2</v>
      </c>
      <c r="B9" s="97" t="s">
        <v>114</v>
      </c>
      <c r="C9" s="106">
        <v>302</v>
      </c>
      <c r="D9" s="101" t="s">
        <v>113</v>
      </c>
      <c r="E9" s="101" t="s">
        <v>115</v>
      </c>
      <c r="F9" s="105">
        <v>1858.8</v>
      </c>
    </row>
    <row r="10" spans="1:6">
      <c r="A10" s="97">
        <f t="shared" si="0"/>
        <v>3</v>
      </c>
      <c r="B10" s="97" t="s">
        <v>114</v>
      </c>
      <c r="C10" s="99">
        <v>303</v>
      </c>
      <c r="D10" s="101" t="s">
        <v>113</v>
      </c>
      <c r="E10" s="101" t="s">
        <v>112</v>
      </c>
      <c r="F10" s="105">
        <v>23.4</v>
      </c>
    </row>
    <row r="11" spans="1:6">
      <c r="A11" s="97">
        <f t="shared" si="0"/>
        <v>4</v>
      </c>
      <c r="B11" s="97" t="s">
        <v>107</v>
      </c>
      <c r="C11" s="99" t="s">
        <v>111</v>
      </c>
      <c r="D11" s="101" t="s">
        <v>110</v>
      </c>
      <c r="E11" s="101" t="s">
        <v>101</v>
      </c>
      <c r="F11" s="105">
        <v>3546.2</v>
      </c>
    </row>
    <row r="12" spans="1:6" ht="15">
      <c r="A12" s="97">
        <f t="shared" si="0"/>
        <v>5</v>
      </c>
      <c r="B12" s="104" t="s">
        <v>107</v>
      </c>
      <c r="C12" s="103">
        <v>23</v>
      </c>
      <c r="D12" s="101" t="s">
        <v>109</v>
      </c>
      <c r="E12" s="101" t="s">
        <v>108</v>
      </c>
      <c r="F12" s="102">
        <v>203</v>
      </c>
    </row>
    <row r="13" spans="1:6" ht="15">
      <c r="A13" s="97">
        <f t="shared" si="0"/>
        <v>6</v>
      </c>
      <c r="B13" s="96" t="s">
        <v>107</v>
      </c>
      <c r="C13" s="99">
        <v>304</v>
      </c>
      <c r="D13" s="101" t="s">
        <v>106</v>
      </c>
      <c r="E13" s="101" t="s">
        <v>101</v>
      </c>
      <c r="F13" s="94">
        <v>107.1</v>
      </c>
    </row>
    <row r="14" spans="1:6" ht="15">
      <c r="A14" s="97">
        <f t="shared" si="0"/>
        <v>7</v>
      </c>
      <c r="B14" s="96" t="s">
        <v>103</v>
      </c>
      <c r="C14" s="99">
        <v>331</v>
      </c>
      <c r="D14" s="101" t="s">
        <v>105</v>
      </c>
      <c r="E14" s="101" t="s">
        <v>104</v>
      </c>
      <c r="F14" s="94">
        <v>1500</v>
      </c>
    </row>
    <row r="15" spans="1:6" ht="15">
      <c r="A15" s="97">
        <f t="shared" si="0"/>
        <v>8</v>
      </c>
      <c r="B15" s="96" t="s">
        <v>103</v>
      </c>
      <c r="C15" s="99">
        <v>336</v>
      </c>
      <c r="D15" s="101" t="s">
        <v>102</v>
      </c>
      <c r="E15" s="101" t="s">
        <v>101</v>
      </c>
      <c r="F15" s="94">
        <v>1700</v>
      </c>
    </row>
    <row r="16" spans="1:6" ht="15">
      <c r="A16" s="97">
        <f t="shared" si="0"/>
        <v>9</v>
      </c>
      <c r="B16" s="96"/>
      <c r="C16" s="99"/>
      <c r="D16" s="98"/>
      <c r="E16" s="100"/>
      <c r="F16" s="94"/>
    </row>
    <row r="17" spans="1:6" ht="15">
      <c r="A17" s="97">
        <f t="shared" si="0"/>
        <v>10</v>
      </c>
      <c r="B17" s="96"/>
      <c r="C17" s="99"/>
      <c r="D17" s="98"/>
      <c r="E17" s="98"/>
      <c r="F17" s="94"/>
    </row>
    <row r="18" spans="1:6" ht="15">
      <c r="A18" s="97">
        <f t="shared" si="0"/>
        <v>11</v>
      </c>
      <c r="B18" s="96"/>
      <c r="C18" s="95"/>
      <c r="D18" s="98"/>
      <c r="E18" s="98"/>
      <c r="F18" s="94"/>
    </row>
    <row r="19" spans="1:6" ht="15">
      <c r="A19" s="97">
        <f t="shared" si="0"/>
        <v>12</v>
      </c>
      <c r="B19" s="96"/>
      <c r="C19" s="95"/>
      <c r="D19" s="93"/>
      <c r="E19" s="93"/>
      <c r="F19" s="94"/>
    </row>
    <row r="20" spans="1:6" ht="15">
      <c r="A20" s="97">
        <f t="shared" si="0"/>
        <v>13</v>
      </c>
      <c r="B20" s="96"/>
      <c r="C20" s="95"/>
      <c r="D20" s="93"/>
      <c r="E20" s="93"/>
      <c r="F20" s="94"/>
    </row>
    <row r="21" spans="1:6" ht="15">
      <c r="A21" s="97">
        <f t="shared" si="0"/>
        <v>14</v>
      </c>
      <c r="B21" s="96"/>
      <c r="C21" s="95"/>
      <c r="D21" s="93"/>
      <c r="E21" s="93"/>
      <c r="F21" s="94"/>
    </row>
    <row r="22" spans="1:6" ht="15">
      <c r="A22" s="97">
        <f t="shared" si="0"/>
        <v>15</v>
      </c>
      <c r="B22" s="96"/>
      <c r="C22" s="95"/>
      <c r="D22" s="93"/>
      <c r="E22" s="93"/>
      <c r="F22" s="94"/>
    </row>
    <row r="23" spans="1:6" ht="15">
      <c r="A23" s="97">
        <f t="shared" si="0"/>
        <v>16</v>
      </c>
      <c r="B23" s="96"/>
      <c r="C23" s="95"/>
      <c r="D23" s="93"/>
      <c r="E23" s="93"/>
      <c r="F23" s="94"/>
    </row>
    <row r="24" spans="1:6" ht="15">
      <c r="A24" s="97"/>
      <c r="B24" s="96"/>
      <c r="C24" s="95"/>
      <c r="D24" s="93"/>
      <c r="E24" s="93"/>
      <c r="F24" s="94"/>
    </row>
    <row r="25" spans="1:6" ht="15">
      <c r="A25" s="97"/>
      <c r="B25" s="96"/>
      <c r="C25" s="95"/>
      <c r="D25" s="93"/>
      <c r="E25" s="93"/>
      <c r="F25" s="94"/>
    </row>
    <row r="26" spans="1:6" ht="15">
      <c r="A26" s="97"/>
      <c r="B26" s="96"/>
      <c r="C26" s="95"/>
      <c r="D26" s="93"/>
      <c r="E26" s="93"/>
      <c r="F26" s="94"/>
    </row>
    <row r="27" spans="1:6" ht="15">
      <c r="A27" s="97"/>
      <c r="B27" s="96"/>
      <c r="C27" s="95"/>
      <c r="D27" s="93"/>
      <c r="E27" s="93"/>
      <c r="F27" s="94"/>
    </row>
    <row r="28" spans="1:6" ht="15">
      <c r="A28" s="97"/>
      <c r="B28" s="96"/>
      <c r="C28" s="95"/>
      <c r="D28" s="93"/>
      <c r="E28" s="93"/>
      <c r="F28" s="94"/>
    </row>
    <row r="29" spans="1:6" ht="15">
      <c r="A29" s="97"/>
      <c r="B29" s="96"/>
      <c r="C29" s="95"/>
      <c r="D29" s="93"/>
      <c r="E29" s="93"/>
      <c r="F29" s="94"/>
    </row>
    <row r="30" spans="1:6" ht="15">
      <c r="A30" s="97"/>
      <c r="B30" s="96"/>
      <c r="C30" s="95"/>
      <c r="D30" s="93"/>
      <c r="E30" s="93"/>
      <c r="F30" s="94"/>
    </row>
    <row r="31" spans="1:6" ht="15">
      <c r="A31" s="93"/>
      <c r="B31" s="96"/>
      <c r="C31" s="95"/>
      <c r="D31" s="93"/>
      <c r="E31" s="93"/>
      <c r="F31" s="94"/>
    </row>
    <row r="32" spans="1:6" ht="15">
      <c r="A32" s="93"/>
      <c r="B32" s="96"/>
      <c r="C32" s="95"/>
      <c r="D32" s="93"/>
      <c r="E32" s="93"/>
      <c r="F32" s="94"/>
    </row>
    <row r="33" spans="1:6" ht="13.5" thickBot="1">
      <c r="A33" s="93"/>
      <c r="B33" s="92"/>
      <c r="C33" s="91"/>
      <c r="D33" s="90"/>
      <c r="E33" s="89"/>
      <c r="F33" s="88">
        <f>SUM(F8:F32)</f>
        <v>16389.599999999999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5"/>
  <sheetViews>
    <sheetView topLeftCell="C1" workbookViewId="0">
      <selection activeCell="E21" sqref="E21"/>
    </sheetView>
  </sheetViews>
  <sheetFormatPr defaultRowHeight="12.75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30.42578125" style="1" customWidth="1"/>
    <col min="8" max="16384" width="9.140625" style="1"/>
  </cols>
  <sheetData>
    <row r="1" spans="3:8">
      <c r="C1" s="59" t="s">
        <v>100</v>
      </c>
      <c r="D1" s="59"/>
      <c r="E1" s="59"/>
      <c r="F1" s="59"/>
    </row>
    <row r="3" spans="3:8">
      <c r="C3" s="59" t="s">
        <v>99</v>
      </c>
      <c r="D3" s="59"/>
      <c r="E3" s="59"/>
      <c r="F3" s="59"/>
      <c r="G3" s="59"/>
    </row>
    <row r="4" spans="3:8">
      <c r="C4" s="59" t="s">
        <v>72</v>
      </c>
      <c r="D4" s="59"/>
      <c r="E4" s="59"/>
      <c r="F4" s="59"/>
      <c r="H4" s="60"/>
    </row>
    <row r="5" spans="3:8">
      <c r="C5" s="59"/>
      <c r="D5" s="59"/>
      <c r="E5" s="59"/>
      <c r="F5" s="59"/>
      <c r="H5" s="60"/>
    </row>
    <row r="6" spans="3:8">
      <c r="C6" s="59"/>
      <c r="D6" s="63"/>
      <c r="E6" s="59"/>
      <c r="F6" s="62" t="s">
        <v>71</v>
      </c>
      <c r="G6" s="61" t="s">
        <v>70</v>
      </c>
      <c r="H6" s="60"/>
    </row>
    <row r="7" spans="3:8">
      <c r="D7" s="59"/>
      <c r="E7" s="59"/>
      <c r="F7" s="59"/>
    </row>
    <row r="8" spans="3:8">
      <c r="C8" s="56" t="s">
        <v>69</v>
      </c>
      <c r="D8" s="56" t="s">
        <v>68</v>
      </c>
      <c r="E8" s="56" t="s">
        <v>67</v>
      </c>
      <c r="F8" s="56" t="s">
        <v>66</v>
      </c>
      <c r="G8" s="56" t="s">
        <v>65</v>
      </c>
    </row>
    <row r="9" spans="3:8" ht="13.5" thickBot="1">
      <c r="C9" s="58" t="s">
        <v>64</v>
      </c>
      <c r="D9" s="56"/>
      <c r="E9" s="56"/>
      <c r="F9" s="11">
        <v>515393</v>
      </c>
      <c r="G9" s="56"/>
    </row>
    <row r="10" spans="3:8">
      <c r="C10" s="55" t="s">
        <v>63</v>
      </c>
      <c r="D10" s="72" t="s">
        <v>88</v>
      </c>
      <c r="E10" s="87">
        <v>12</v>
      </c>
      <c r="F10" s="57">
        <v>94574</v>
      </c>
      <c r="G10" s="72" t="s">
        <v>98</v>
      </c>
    </row>
    <row r="11" spans="3:8">
      <c r="C11" s="55"/>
      <c r="D11" s="72" t="s">
        <v>88</v>
      </c>
      <c r="E11" s="5">
        <v>13</v>
      </c>
      <c r="F11" s="13">
        <v>105023</v>
      </c>
      <c r="G11" s="5" t="s">
        <v>97</v>
      </c>
    </row>
    <row r="12" spans="3:8">
      <c r="C12" s="86"/>
      <c r="D12" s="72" t="s">
        <v>88</v>
      </c>
      <c r="E12" s="45">
        <v>25</v>
      </c>
      <c r="F12" s="6">
        <v>900</v>
      </c>
      <c r="G12" s="45" t="s">
        <v>96</v>
      </c>
    </row>
    <row r="13" spans="3:8">
      <c r="C13" s="86"/>
      <c r="D13" s="72"/>
      <c r="E13" s="45"/>
      <c r="F13" s="6">
        <v>0</v>
      </c>
      <c r="G13" s="45"/>
    </row>
    <row r="14" spans="3:8" ht="13.5" thickBot="1">
      <c r="C14" s="12" t="s">
        <v>60</v>
      </c>
      <c r="D14" s="66"/>
      <c r="E14" s="41"/>
      <c r="F14" s="11">
        <f>SUM(F9:F13)</f>
        <v>715890</v>
      </c>
      <c r="G14" s="41"/>
    </row>
    <row r="15" spans="3:8">
      <c r="C15" s="36" t="s">
        <v>56</v>
      </c>
      <c r="D15" s="51"/>
      <c r="E15" s="45"/>
      <c r="F15" s="6">
        <v>43278</v>
      </c>
      <c r="G15" s="45"/>
    </row>
    <row r="16" spans="3:8">
      <c r="C16" s="15" t="s">
        <v>55</v>
      </c>
      <c r="D16" s="72" t="s">
        <v>88</v>
      </c>
      <c r="E16" s="5">
        <v>12</v>
      </c>
      <c r="F16" s="13">
        <v>16687</v>
      </c>
      <c r="G16" s="72" t="s">
        <v>95</v>
      </c>
    </row>
    <row r="17" spans="3:11">
      <c r="C17" s="44"/>
      <c r="D17" s="45"/>
      <c r="E17" s="45"/>
      <c r="F17" s="6"/>
      <c r="G17" s="5"/>
    </row>
    <row r="18" spans="3:11" ht="11.45" customHeight="1" thickBot="1">
      <c r="C18" s="12" t="s">
        <v>54</v>
      </c>
      <c r="D18" s="41"/>
      <c r="E18" s="41"/>
      <c r="F18" s="11">
        <f>SUM(F15:F17)</f>
        <v>59965</v>
      </c>
      <c r="G18" s="41"/>
    </row>
    <row r="19" spans="3:11" ht="12.6" customHeight="1">
      <c r="C19" s="36" t="s">
        <v>53</v>
      </c>
      <c r="D19" s="9"/>
      <c r="E19" s="9"/>
      <c r="F19" s="10">
        <v>0</v>
      </c>
      <c r="G19" s="16"/>
    </row>
    <row r="20" spans="3:11" ht="15" customHeight="1">
      <c r="C20" s="15" t="s">
        <v>52</v>
      </c>
      <c r="E20" s="5"/>
      <c r="F20" s="13">
        <v>0</v>
      </c>
      <c r="G20" s="5"/>
    </row>
    <row r="21" spans="3:11" ht="12.6" customHeight="1">
      <c r="C21" s="44"/>
      <c r="D21" s="36"/>
      <c r="E21" s="36"/>
      <c r="F21" s="6"/>
      <c r="G21" s="45"/>
    </row>
    <row r="22" spans="3:11" ht="13.5" thickBot="1">
      <c r="C22" s="12" t="s">
        <v>51</v>
      </c>
      <c r="D22" s="12"/>
      <c r="E22" s="12"/>
      <c r="F22" s="11">
        <f>SUM(F19:F21)</f>
        <v>0</v>
      </c>
      <c r="G22" s="41"/>
    </row>
    <row r="23" spans="3:11">
      <c r="C23" s="36" t="s">
        <v>50</v>
      </c>
      <c r="D23" s="36"/>
      <c r="E23" s="36"/>
      <c r="F23" s="6">
        <v>0</v>
      </c>
      <c r="G23" s="45"/>
    </row>
    <row r="24" spans="3:11">
      <c r="C24" s="44" t="s">
        <v>49</v>
      </c>
      <c r="D24" s="7"/>
      <c r="E24" s="36"/>
      <c r="F24" s="6"/>
      <c r="G24" s="5"/>
    </row>
    <row r="25" spans="3:11">
      <c r="C25" s="44"/>
      <c r="D25" s="7"/>
      <c r="E25" s="36"/>
      <c r="F25" s="6"/>
      <c r="G25" s="5"/>
    </row>
    <row r="26" spans="3:11" ht="13.5" thickBot="1">
      <c r="C26" s="12" t="s">
        <v>48</v>
      </c>
      <c r="D26" s="85"/>
      <c r="E26" s="12"/>
      <c r="F26" s="11">
        <f>SUM(F23:F25)</f>
        <v>0</v>
      </c>
      <c r="G26" s="41"/>
    </row>
    <row r="27" spans="3:11">
      <c r="C27" s="83" t="s">
        <v>47</v>
      </c>
      <c r="D27" s="28"/>
      <c r="E27" s="84"/>
      <c r="F27" s="10">
        <v>34</v>
      </c>
      <c r="G27" s="9"/>
    </row>
    <row r="28" spans="3:11">
      <c r="C28" s="83"/>
      <c r="D28" s="72" t="s">
        <v>88</v>
      </c>
      <c r="E28" s="82">
        <v>22</v>
      </c>
      <c r="F28" s="10">
        <v>68</v>
      </c>
      <c r="G28" s="5" t="s">
        <v>45</v>
      </c>
    </row>
    <row r="29" spans="3:11">
      <c r="C29" s="43" t="s">
        <v>46</v>
      </c>
      <c r="D29" s="21"/>
      <c r="E29" s="42"/>
      <c r="F29" s="13">
        <v>0</v>
      </c>
      <c r="G29" s="5"/>
    </row>
    <row r="30" spans="3:11" ht="13.5" thickBot="1">
      <c r="C30" s="41" t="s">
        <v>44</v>
      </c>
      <c r="D30" s="40"/>
      <c r="E30" s="12"/>
      <c r="F30" s="11">
        <f>SUM(F27:F29)</f>
        <v>102</v>
      </c>
      <c r="G30" s="2"/>
    </row>
    <row r="31" spans="3:11">
      <c r="C31" s="9" t="s">
        <v>43</v>
      </c>
      <c r="D31" s="9"/>
      <c r="E31" s="9"/>
      <c r="F31" s="10">
        <v>61527</v>
      </c>
      <c r="G31" s="9"/>
      <c r="K31" s="1" t="s">
        <v>75</v>
      </c>
    </row>
    <row r="32" spans="3:11">
      <c r="C32" s="8" t="s">
        <v>42</v>
      </c>
      <c r="D32" s="72"/>
      <c r="E32" s="7"/>
      <c r="F32" s="13"/>
      <c r="G32" s="5"/>
    </row>
    <row r="33" spans="3:7">
      <c r="C33" s="81"/>
      <c r="D33" s="72" t="s">
        <v>88</v>
      </c>
      <c r="E33" s="36">
        <v>12</v>
      </c>
      <c r="F33" s="6">
        <v>10732</v>
      </c>
      <c r="G33" s="80"/>
    </row>
    <row r="34" spans="3:7">
      <c r="C34" s="81"/>
      <c r="D34" s="72"/>
      <c r="E34" s="36">
        <v>0</v>
      </c>
      <c r="F34" s="6">
        <v>0</v>
      </c>
      <c r="G34" s="80"/>
    </row>
    <row r="35" spans="3:7" ht="13.5" thickBot="1">
      <c r="C35" s="12" t="s">
        <v>40</v>
      </c>
      <c r="D35" s="12"/>
      <c r="E35" s="12"/>
      <c r="F35" s="11">
        <f>SUM(F31:F34)</f>
        <v>72259</v>
      </c>
      <c r="G35" s="35"/>
    </row>
    <row r="36" spans="3:7">
      <c r="C36" s="9" t="s">
        <v>39</v>
      </c>
      <c r="D36" s="39"/>
      <c r="E36" s="9"/>
      <c r="F36" s="10">
        <v>95605</v>
      </c>
      <c r="G36" s="9"/>
    </row>
    <row r="37" spans="3:7">
      <c r="C37" s="43" t="s">
        <v>38</v>
      </c>
      <c r="D37" s="72" t="s">
        <v>88</v>
      </c>
      <c r="E37" s="37">
        <v>4</v>
      </c>
      <c r="F37" s="13">
        <v>33535</v>
      </c>
      <c r="G37" s="5" t="s">
        <v>94</v>
      </c>
    </row>
    <row r="38" spans="3:7">
      <c r="C38" s="15"/>
      <c r="D38" s="72"/>
      <c r="E38" s="7">
        <v>0</v>
      </c>
      <c r="F38" s="13"/>
      <c r="G38" s="5" t="s">
        <v>77</v>
      </c>
    </row>
    <row r="39" spans="3:7">
      <c r="C39" s="15"/>
      <c r="D39" s="79"/>
      <c r="E39" s="7"/>
      <c r="F39" s="13"/>
      <c r="G39" s="5"/>
    </row>
    <row r="40" spans="3:7" ht="13.5" thickBot="1">
      <c r="C40" s="12" t="s">
        <v>36</v>
      </c>
      <c r="D40" s="12"/>
      <c r="E40" s="12"/>
      <c r="F40" s="11">
        <f>SUM(F36:F39)</f>
        <v>129140</v>
      </c>
      <c r="G40" s="2"/>
    </row>
    <row r="41" spans="3:7">
      <c r="C41" s="9" t="s">
        <v>23</v>
      </c>
      <c r="D41" s="9"/>
      <c r="E41" s="9"/>
      <c r="F41" s="10">
        <v>27665</v>
      </c>
      <c r="G41" s="9"/>
    </row>
    <row r="42" spans="3:7">
      <c r="C42" s="15" t="s">
        <v>22</v>
      </c>
      <c r="D42" s="72"/>
      <c r="E42" s="7">
        <v>0</v>
      </c>
      <c r="F42" s="13">
        <v>0</v>
      </c>
      <c r="G42" s="5" t="s">
        <v>93</v>
      </c>
    </row>
    <row r="43" spans="3:7">
      <c r="C43" s="15"/>
      <c r="D43" s="7"/>
      <c r="E43" s="7"/>
      <c r="F43" s="13"/>
      <c r="G43" s="5"/>
    </row>
    <row r="44" spans="3:7" ht="13.5" thickBot="1">
      <c r="C44" s="12" t="s">
        <v>20</v>
      </c>
      <c r="D44" s="12"/>
      <c r="E44" s="12"/>
      <c r="F44" s="11">
        <f>SUM(F41:F43)</f>
        <v>27665</v>
      </c>
      <c r="G44" s="2"/>
    </row>
    <row r="45" spans="3:7">
      <c r="C45" s="9" t="s">
        <v>19</v>
      </c>
      <c r="D45" s="9"/>
      <c r="E45" s="9"/>
      <c r="F45" s="10">
        <v>878</v>
      </c>
      <c r="G45" s="16"/>
    </row>
    <row r="46" spans="3:7">
      <c r="C46" s="15" t="s">
        <v>18</v>
      </c>
      <c r="D46" s="72"/>
      <c r="E46" s="7">
        <v>0</v>
      </c>
      <c r="F46" s="10">
        <v>0</v>
      </c>
      <c r="G46" s="5" t="s">
        <v>92</v>
      </c>
    </row>
    <row r="47" spans="3:7">
      <c r="C47" s="15"/>
      <c r="D47" s="7"/>
      <c r="E47" s="7"/>
      <c r="F47" s="10"/>
      <c r="G47" s="5"/>
    </row>
    <row r="48" spans="3:7" ht="13.5" thickBot="1">
      <c r="C48" s="12" t="s">
        <v>16</v>
      </c>
      <c r="D48" s="12"/>
      <c r="E48" s="12"/>
      <c r="F48" s="11">
        <f>SUM(F45:F47)</f>
        <v>878</v>
      </c>
      <c r="G48" s="2"/>
    </row>
    <row r="49" spans="3:7">
      <c r="C49" s="19" t="s">
        <v>15</v>
      </c>
      <c r="D49" s="19"/>
      <c r="E49" s="19"/>
      <c r="F49" s="18">
        <v>9130</v>
      </c>
      <c r="G49" s="17"/>
    </row>
    <row r="50" spans="3:7">
      <c r="C50" s="8" t="s">
        <v>14</v>
      </c>
      <c r="D50" s="72"/>
      <c r="E50" s="7">
        <v>0</v>
      </c>
      <c r="F50" s="10">
        <v>0</v>
      </c>
      <c r="G50" s="5" t="s">
        <v>91</v>
      </c>
    </row>
    <row r="51" spans="3:7">
      <c r="C51" s="8"/>
      <c r="D51" s="7"/>
      <c r="E51" s="7"/>
      <c r="F51" s="10"/>
      <c r="G51" s="5"/>
    </row>
    <row r="52" spans="3:7" ht="13.5" thickBot="1">
      <c r="C52" s="12" t="s">
        <v>12</v>
      </c>
      <c r="D52" s="12"/>
      <c r="E52" s="12"/>
      <c r="F52" s="11">
        <f>SUM(F49:F51)</f>
        <v>9130</v>
      </c>
      <c r="G52" s="2"/>
    </row>
    <row r="53" spans="3:7">
      <c r="C53" s="9" t="s">
        <v>11</v>
      </c>
      <c r="D53" s="7"/>
      <c r="E53" s="9"/>
      <c r="F53" s="10">
        <v>263</v>
      </c>
      <c r="G53" s="16"/>
    </row>
    <row r="54" spans="3:7">
      <c r="C54" s="15" t="s">
        <v>10</v>
      </c>
      <c r="D54" s="72"/>
      <c r="E54" s="7">
        <v>0</v>
      </c>
      <c r="F54" s="13">
        <v>0</v>
      </c>
      <c r="G54" s="5" t="s">
        <v>90</v>
      </c>
    </row>
    <row r="55" spans="3:7">
      <c r="C55" s="15"/>
      <c r="D55" s="14"/>
      <c r="E55" s="7"/>
      <c r="F55" s="13"/>
      <c r="G55" s="5"/>
    </row>
    <row r="56" spans="3:7" ht="13.5" thickBot="1">
      <c r="C56" s="36" t="s">
        <v>9</v>
      </c>
      <c r="D56" s="36"/>
      <c r="E56" s="36"/>
      <c r="F56" s="6">
        <f>SUM(F53:F55)</f>
        <v>263</v>
      </c>
      <c r="G56" s="33"/>
    </row>
    <row r="57" spans="3:7">
      <c r="C57" s="78" t="s">
        <v>8</v>
      </c>
      <c r="D57" s="77"/>
      <c r="E57" s="77"/>
      <c r="F57" s="76">
        <v>1492</v>
      </c>
      <c r="G57" s="75"/>
    </row>
    <row r="58" spans="3:7">
      <c r="C58" s="73" t="s">
        <v>7</v>
      </c>
      <c r="D58" s="72"/>
      <c r="E58" s="21">
        <v>0</v>
      </c>
      <c r="F58" s="22">
        <v>0</v>
      </c>
      <c r="G58" s="71" t="s">
        <v>89</v>
      </c>
    </row>
    <row r="59" spans="3:7">
      <c r="C59" s="73"/>
      <c r="D59" s="72"/>
      <c r="E59" s="21">
        <v>0</v>
      </c>
      <c r="F59" s="22">
        <v>0</v>
      </c>
      <c r="G59" s="71"/>
    </row>
    <row r="60" spans="3:7" ht="13.5" thickBot="1">
      <c r="C60" s="70" t="s">
        <v>5</v>
      </c>
      <c r="D60" s="69"/>
      <c r="E60" s="69"/>
      <c r="F60" s="68">
        <f>SUM(F57:F59)</f>
        <v>1492</v>
      </c>
      <c r="G60" s="67"/>
    </row>
    <row r="61" spans="3:7">
      <c r="C61" s="78" t="s">
        <v>4</v>
      </c>
      <c r="D61" s="77"/>
      <c r="E61" s="77"/>
      <c r="F61" s="76">
        <v>10060</v>
      </c>
      <c r="G61" s="75"/>
    </row>
    <row r="62" spans="3:7">
      <c r="C62" s="73" t="s">
        <v>3</v>
      </c>
      <c r="D62" s="72" t="s">
        <v>88</v>
      </c>
      <c r="E62" s="21">
        <v>12</v>
      </c>
      <c r="F62" s="22">
        <v>5108</v>
      </c>
      <c r="G62" s="74" t="s">
        <v>87</v>
      </c>
    </row>
    <row r="63" spans="3:7">
      <c r="C63" s="73"/>
      <c r="D63" s="72"/>
      <c r="E63" s="21">
        <v>0</v>
      </c>
      <c r="F63" s="22">
        <v>0</v>
      </c>
      <c r="G63" s="71"/>
    </row>
    <row r="64" spans="3:7" ht="13.5" thickBot="1">
      <c r="C64" s="70" t="s">
        <v>0</v>
      </c>
      <c r="D64" s="69"/>
      <c r="E64" s="69"/>
      <c r="F64" s="68">
        <f>SUM(F61:F63)</f>
        <v>15168</v>
      </c>
      <c r="G64" s="67"/>
    </row>
    <row r="65" ht="12.6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7"/>
  <sheetViews>
    <sheetView topLeftCell="C1" workbookViewId="0">
      <selection activeCell="G27" sqref="G27"/>
    </sheetView>
  </sheetViews>
  <sheetFormatPr defaultRowHeight="12.75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27.28515625" style="1" bestFit="1" customWidth="1"/>
    <col min="8" max="16384" width="9.140625" style="1"/>
  </cols>
  <sheetData>
    <row r="1" spans="3:8">
      <c r="C1" s="59" t="s">
        <v>74</v>
      </c>
      <c r="D1" s="59"/>
      <c r="E1" s="59"/>
      <c r="F1" s="59"/>
    </row>
    <row r="3" spans="3:8">
      <c r="C3" s="59" t="s">
        <v>73</v>
      </c>
      <c r="D3" s="59"/>
      <c r="E3" s="59"/>
      <c r="F3" s="59"/>
      <c r="G3" s="59"/>
    </row>
    <row r="4" spans="3:8">
      <c r="C4" s="59" t="s">
        <v>72</v>
      </c>
      <c r="D4" s="59"/>
      <c r="E4" s="59"/>
      <c r="F4" s="59"/>
      <c r="H4" s="60"/>
    </row>
    <row r="5" spans="3:8">
      <c r="C5" s="59"/>
      <c r="D5" s="59"/>
      <c r="E5" s="59"/>
      <c r="F5" s="59"/>
      <c r="H5" s="60"/>
    </row>
    <row r="6" spans="3:8">
      <c r="C6" s="59"/>
      <c r="D6" s="63"/>
      <c r="E6" s="59"/>
      <c r="F6" s="62" t="s">
        <v>71</v>
      </c>
      <c r="G6" s="61" t="s">
        <v>70</v>
      </c>
      <c r="H6" s="60"/>
    </row>
    <row r="7" spans="3:8">
      <c r="D7" s="59"/>
      <c r="E7" s="59"/>
      <c r="F7" s="59"/>
    </row>
    <row r="8" spans="3:8">
      <c r="C8" s="56" t="s">
        <v>69</v>
      </c>
      <c r="D8" s="56" t="s">
        <v>68</v>
      </c>
      <c r="E8" s="56" t="s">
        <v>67</v>
      </c>
      <c r="F8" s="56" t="s">
        <v>66</v>
      </c>
      <c r="G8" s="56" t="s">
        <v>65</v>
      </c>
    </row>
    <row r="9" spans="3:8">
      <c r="C9" s="58" t="s">
        <v>64</v>
      </c>
      <c r="D9" s="56"/>
      <c r="E9" s="56"/>
      <c r="F9" s="57">
        <v>358232</v>
      </c>
      <c r="G9" s="56"/>
    </row>
    <row r="10" spans="3:8">
      <c r="C10" s="55" t="s">
        <v>63</v>
      </c>
      <c r="D10" s="7" t="s">
        <v>2</v>
      </c>
      <c r="E10" s="5">
        <v>12</v>
      </c>
      <c r="F10" s="13">
        <v>52061</v>
      </c>
      <c r="G10" s="5" t="s">
        <v>62</v>
      </c>
    </row>
    <row r="11" spans="3:8">
      <c r="C11" s="55"/>
      <c r="D11" s="7" t="s">
        <v>2</v>
      </c>
      <c r="E11" s="5">
        <v>13</v>
      </c>
      <c r="F11" s="13">
        <v>74929</v>
      </c>
      <c r="G11" s="5" t="s">
        <v>61</v>
      </c>
    </row>
    <row r="12" spans="3:8" ht="13.5" thickBot="1">
      <c r="C12" s="4" t="s">
        <v>60</v>
      </c>
      <c r="D12" s="54"/>
      <c r="E12" s="4"/>
      <c r="F12" s="3">
        <f>SUM(F9:F11)</f>
        <v>485222</v>
      </c>
      <c r="G12" s="41"/>
    </row>
    <row r="13" spans="3:8">
      <c r="C13" s="36" t="s">
        <v>59</v>
      </c>
      <c r="D13" s="51"/>
      <c r="E13" s="45"/>
      <c r="F13" s="6">
        <v>2822</v>
      </c>
      <c r="G13" s="45"/>
    </row>
    <row r="14" spans="3:8">
      <c r="C14" s="31" t="s">
        <v>58</v>
      </c>
      <c r="D14" s="7" t="s">
        <v>2</v>
      </c>
      <c r="E14" s="45">
        <v>12</v>
      </c>
      <c r="F14" s="6">
        <v>1008</v>
      </c>
      <c r="G14" s="5" t="s">
        <v>41</v>
      </c>
    </row>
    <row r="15" spans="3:8">
      <c r="C15" s="31" t="s">
        <v>57</v>
      </c>
      <c r="D15" s="53"/>
      <c r="E15" s="31"/>
      <c r="F15" s="34">
        <f>SUM(F13:F14)</f>
        <v>3830</v>
      </c>
      <c r="G15" s="45"/>
    </row>
    <row r="16" spans="3:8">
      <c r="C16" s="52" t="s">
        <v>56</v>
      </c>
      <c r="D16" s="51"/>
      <c r="E16" s="49"/>
      <c r="F16" s="50">
        <v>23625</v>
      </c>
      <c r="G16" s="49"/>
    </row>
    <row r="17" spans="3:7">
      <c r="C17" s="15" t="s">
        <v>55</v>
      </c>
      <c r="D17" s="7" t="s">
        <v>2</v>
      </c>
      <c r="E17" s="5">
        <v>12</v>
      </c>
      <c r="F17" s="13">
        <v>7322</v>
      </c>
      <c r="G17" s="5" t="s">
        <v>41</v>
      </c>
    </row>
    <row r="18" spans="3:7">
      <c r="C18" s="48" t="s">
        <v>54</v>
      </c>
      <c r="D18" s="48"/>
      <c r="E18" s="48"/>
      <c r="F18" s="47">
        <f>SUM(F16:F17)</f>
        <v>30947</v>
      </c>
      <c r="G18" s="46"/>
    </row>
    <row r="19" spans="3:7" ht="11.45" customHeight="1">
      <c r="C19" s="39" t="s">
        <v>53</v>
      </c>
      <c r="D19" s="9"/>
      <c r="E19" s="9"/>
      <c r="F19" s="10">
        <v>0</v>
      </c>
      <c r="G19" s="16"/>
    </row>
    <row r="20" spans="3:7" ht="12.6" customHeight="1">
      <c r="C20" s="15" t="s">
        <v>52</v>
      </c>
      <c r="E20" s="5"/>
      <c r="F20" s="13">
        <v>0</v>
      </c>
      <c r="G20" s="5"/>
    </row>
    <row r="21" spans="3:7" ht="15" customHeight="1" thickBot="1">
      <c r="C21" s="12" t="s">
        <v>51</v>
      </c>
      <c r="D21" s="12"/>
      <c r="E21" s="12"/>
      <c r="F21" s="11">
        <f>SUM(F19:F20)</f>
        <v>0</v>
      </c>
      <c r="G21" s="41"/>
    </row>
    <row r="22" spans="3:7" ht="12.6" customHeight="1">
      <c r="C22" s="36" t="s">
        <v>50</v>
      </c>
      <c r="D22" s="36"/>
      <c r="E22" s="36"/>
      <c r="F22" s="6">
        <v>0</v>
      </c>
      <c r="G22" s="45"/>
    </row>
    <row r="23" spans="3:7">
      <c r="C23" s="44" t="s">
        <v>49</v>
      </c>
      <c r="D23" s="7"/>
      <c r="E23" s="36"/>
      <c r="F23" s="6">
        <v>0</v>
      </c>
      <c r="G23" s="5"/>
    </row>
    <row r="24" spans="3:7" ht="13.5" thickBot="1">
      <c r="C24" s="12" t="s">
        <v>48</v>
      </c>
      <c r="D24" s="12"/>
      <c r="E24" s="12"/>
      <c r="F24" s="11">
        <f>SUM(F22:F23)</f>
        <v>0</v>
      </c>
      <c r="G24" s="41"/>
    </row>
    <row r="25" spans="3:7">
      <c r="C25" s="9" t="s">
        <v>47</v>
      </c>
      <c r="D25" s="39"/>
      <c r="E25" s="9"/>
      <c r="F25" s="10">
        <v>68</v>
      </c>
      <c r="G25" s="9"/>
    </row>
    <row r="26" spans="3:7">
      <c r="C26" s="43" t="s">
        <v>46</v>
      </c>
      <c r="D26" s="21"/>
      <c r="E26" s="42"/>
      <c r="F26" s="13">
        <v>0</v>
      </c>
      <c r="G26" s="5" t="s">
        <v>45</v>
      </c>
    </row>
    <row r="27" spans="3:7" ht="13.5" thickBot="1">
      <c r="C27" s="41" t="s">
        <v>44</v>
      </c>
      <c r="D27" s="40"/>
      <c r="E27" s="12"/>
      <c r="F27" s="3">
        <f>SUM(F25:F26)</f>
        <v>68</v>
      </c>
      <c r="G27" s="2"/>
    </row>
    <row r="28" spans="3:7">
      <c r="C28" s="9" t="s">
        <v>43</v>
      </c>
      <c r="D28" s="39"/>
      <c r="E28" s="9"/>
      <c r="F28" s="10">
        <v>44808</v>
      </c>
      <c r="G28" s="9"/>
    </row>
    <row r="29" spans="3:7">
      <c r="C29" s="38" t="s">
        <v>42</v>
      </c>
      <c r="D29" s="7" t="s">
        <v>2</v>
      </c>
      <c r="E29" s="37">
        <v>12</v>
      </c>
      <c r="F29" s="13">
        <v>16845</v>
      </c>
      <c r="G29" s="5" t="s">
        <v>41</v>
      </c>
    </row>
    <row r="30" spans="3:7">
      <c r="C30" s="15"/>
      <c r="D30" s="7" t="s">
        <v>2</v>
      </c>
      <c r="E30" s="36">
        <v>13</v>
      </c>
      <c r="F30" s="6">
        <v>636</v>
      </c>
      <c r="G30" s="5"/>
    </row>
    <row r="31" spans="3:7" ht="13.5" thickBot="1">
      <c r="C31" s="4" t="s">
        <v>40</v>
      </c>
      <c r="D31" s="4"/>
      <c r="E31" s="4"/>
      <c r="F31" s="3">
        <f>SUM(F28:F30)</f>
        <v>62289</v>
      </c>
      <c r="G31" s="35"/>
    </row>
    <row r="32" spans="3:7">
      <c r="C32" s="9" t="s">
        <v>39</v>
      </c>
      <c r="D32" s="9"/>
      <c r="E32" s="9"/>
      <c r="F32" s="10">
        <v>104526</v>
      </c>
      <c r="G32" s="9"/>
    </row>
    <row r="33" spans="3:7">
      <c r="C33" s="15" t="s">
        <v>38</v>
      </c>
      <c r="D33" s="7" t="s">
        <v>2</v>
      </c>
      <c r="E33" s="7">
        <v>4</v>
      </c>
      <c r="F33" s="13">
        <v>34746</v>
      </c>
      <c r="G33" s="5" t="s">
        <v>37</v>
      </c>
    </row>
    <row r="34" spans="3:7">
      <c r="C34" s="15"/>
      <c r="D34" s="7"/>
      <c r="E34" s="7"/>
      <c r="F34" s="13">
        <v>0</v>
      </c>
      <c r="G34" s="5" t="s">
        <v>37</v>
      </c>
    </row>
    <row r="35" spans="3:7">
      <c r="C35" s="31" t="s">
        <v>36</v>
      </c>
      <c r="D35" s="31"/>
      <c r="E35" s="31"/>
      <c r="F35" s="34">
        <f>SUM(F32:F34)</f>
        <v>139272</v>
      </c>
      <c r="G35" s="33"/>
    </row>
    <row r="36" spans="3:7">
      <c r="C36" s="21" t="s">
        <v>35</v>
      </c>
      <c r="D36" s="21"/>
      <c r="E36" s="21"/>
      <c r="F36" s="22">
        <v>25726</v>
      </c>
      <c r="G36" s="23"/>
    </row>
    <row r="37" spans="3:7">
      <c r="C37" s="25" t="s">
        <v>34</v>
      </c>
      <c r="D37" s="7" t="s">
        <v>2</v>
      </c>
      <c r="E37" s="21">
        <v>4</v>
      </c>
      <c r="F37" s="22">
        <v>8597</v>
      </c>
      <c r="G37" s="5" t="s">
        <v>33</v>
      </c>
    </row>
    <row r="38" spans="3:7">
      <c r="C38" s="21"/>
      <c r="D38" s="7"/>
      <c r="E38" s="21"/>
      <c r="F38" s="22">
        <v>0</v>
      </c>
      <c r="G38" s="23"/>
    </row>
    <row r="39" spans="3:7">
      <c r="C39" s="25" t="s">
        <v>32</v>
      </c>
      <c r="D39" s="25"/>
      <c r="E39" s="25"/>
      <c r="F39" s="24">
        <f>SUM(F36:F38)</f>
        <v>34323</v>
      </c>
      <c r="G39" s="23"/>
    </row>
    <row r="40" spans="3:7">
      <c r="C40" s="25"/>
      <c r="D40" s="25"/>
      <c r="E40" s="25"/>
      <c r="F40" s="24"/>
      <c r="G40" s="23"/>
    </row>
    <row r="41" spans="3:7">
      <c r="C41" s="21" t="s">
        <v>31</v>
      </c>
      <c r="D41" s="25"/>
      <c r="E41" s="25"/>
      <c r="F41" s="24">
        <v>3673.82</v>
      </c>
      <c r="G41" s="23"/>
    </row>
    <row r="42" spans="3:7">
      <c r="C42" s="32" t="s">
        <v>30</v>
      </c>
      <c r="D42" s="7" t="s">
        <v>2</v>
      </c>
      <c r="E42" s="25">
        <v>18</v>
      </c>
      <c r="F42" s="24">
        <v>939.29</v>
      </c>
      <c r="G42" s="23" t="s">
        <v>29</v>
      </c>
    </row>
    <row r="43" spans="3:7">
      <c r="C43" s="31" t="s">
        <v>28</v>
      </c>
      <c r="D43" s="30"/>
      <c r="E43" s="30"/>
      <c r="F43" s="24">
        <f>F41+F42</f>
        <v>4613.1100000000006</v>
      </c>
      <c r="G43" s="23"/>
    </row>
    <row r="44" spans="3:7">
      <c r="C44" s="25"/>
      <c r="D44" s="25"/>
      <c r="E44" s="25"/>
      <c r="F44" s="29"/>
      <c r="G44" s="26"/>
    </row>
    <row r="45" spans="3:7">
      <c r="C45" s="9" t="s">
        <v>27</v>
      </c>
      <c r="D45" s="7"/>
      <c r="E45" s="28"/>
      <c r="F45" s="27">
        <v>510</v>
      </c>
      <c r="G45" s="26"/>
    </row>
    <row r="46" spans="3:7">
      <c r="C46" s="21" t="s">
        <v>26</v>
      </c>
      <c r="D46" s="21"/>
      <c r="E46" s="21">
        <v>0</v>
      </c>
      <c r="F46" s="22">
        <v>0</v>
      </c>
      <c r="G46" s="23" t="s">
        <v>25</v>
      </c>
    </row>
    <row r="47" spans="3:7" ht="13.5" thickBot="1">
      <c r="C47" s="4" t="s">
        <v>24</v>
      </c>
      <c r="D47" s="25"/>
      <c r="E47" s="25"/>
      <c r="F47" s="24">
        <f>F45+F46</f>
        <v>510</v>
      </c>
      <c r="G47" s="23"/>
    </row>
    <row r="48" spans="3:7">
      <c r="C48" s="21" t="s">
        <v>23</v>
      </c>
      <c r="D48" s="21"/>
      <c r="E48" s="21"/>
      <c r="F48" s="22">
        <v>1251</v>
      </c>
      <c r="G48" s="21"/>
    </row>
    <row r="49" spans="3:7">
      <c r="C49" s="8" t="s">
        <v>22</v>
      </c>
      <c r="D49" s="7"/>
      <c r="E49" s="9">
        <v>0</v>
      </c>
      <c r="F49" s="10">
        <v>0</v>
      </c>
      <c r="G49" s="20" t="s">
        <v>21</v>
      </c>
    </row>
    <row r="50" spans="3:7" ht="13.5" thickBot="1">
      <c r="C50" s="4" t="s">
        <v>20</v>
      </c>
      <c r="D50" s="4"/>
      <c r="E50" s="4"/>
      <c r="F50" s="3">
        <f>SUM(F48:F49)</f>
        <v>1251</v>
      </c>
      <c r="G50" s="2"/>
    </row>
    <row r="51" spans="3:7">
      <c r="C51" s="9" t="s">
        <v>19</v>
      </c>
      <c r="D51" s="9"/>
      <c r="E51" s="9"/>
      <c r="F51" s="10">
        <v>40</v>
      </c>
      <c r="G51" s="16"/>
    </row>
    <row r="52" spans="3:7">
      <c r="C52" s="15" t="s">
        <v>18</v>
      </c>
      <c r="D52" s="7"/>
      <c r="E52" s="7"/>
      <c r="F52" s="10">
        <v>0</v>
      </c>
      <c r="G52" s="5" t="s">
        <v>17</v>
      </c>
    </row>
    <row r="53" spans="3:7">
      <c r="C53" s="15"/>
      <c r="D53" s="7"/>
      <c r="E53" s="7"/>
      <c r="F53" s="10"/>
      <c r="G53" s="5"/>
    </row>
    <row r="54" spans="3:7" ht="13.5" thickBot="1">
      <c r="C54" s="4" t="s">
        <v>16</v>
      </c>
      <c r="D54" s="4"/>
      <c r="E54" s="4"/>
      <c r="F54" s="3">
        <f>SUM(F51:F53)</f>
        <v>40</v>
      </c>
      <c r="G54" s="2"/>
    </row>
    <row r="55" spans="3:7">
      <c r="C55" s="19" t="s">
        <v>15</v>
      </c>
      <c r="D55" s="19"/>
      <c r="E55" s="19"/>
      <c r="F55" s="18">
        <v>6339</v>
      </c>
      <c r="G55" s="17"/>
    </row>
    <row r="56" spans="3:7">
      <c r="C56" s="8" t="s">
        <v>14</v>
      </c>
      <c r="D56" s="7"/>
      <c r="E56" s="7">
        <v>0</v>
      </c>
      <c r="F56" s="10">
        <v>0</v>
      </c>
      <c r="G56" s="5" t="s">
        <v>13</v>
      </c>
    </row>
    <row r="57" spans="3:7">
      <c r="C57" s="8"/>
      <c r="D57" s="7"/>
      <c r="E57" s="7"/>
      <c r="F57" s="10"/>
      <c r="G57" s="5"/>
    </row>
    <row r="58" spans="3:7" ht="13.5" thickBot="1">
      <c r="C58" s="4" t="s">
        <v>12</v>
      </c>
      <c r="D58" s="4"/>
      <c r="E58" s="4"/>
      <c r="F58" s="3">
        <f>SUM(F55:F57)</f>
        <v>6339</v>
      </c>
      <c r="G58" s="2"/>
    </row>
    <row r="59" spans="3:7">
      <c r="C59" s="9" t="s">
        <v>11</v>
      </c>
      <c r="D59" s="7"/>
      <c r="E59" s="9"/>
      <c r="F59" s="10">
        <v>0</v>
      </c>
      <c r="G59" s="16"/>
    </row>
    <row r="60" spans="3:7">
      <c r="C60" s="15" t="s">
        <v>10</v>
      </c>
      <c r="D60" s="14"/>
      <c r="E60" s="7"/>
      <c r="F60" s="13">
        <v>0</v>
      </c>
      <c r="G60" s="5"/>
    </row>
    <row r="61" spans="3:7" ht="13.5" thickBot="1">
      <c r="C61" s="12" t="s">
        <v>9</v>
      </c>
      <c r="D61" s="12"/>
      <c r="E61" s="12"/>
      <c r="F61" s="11">
        <f>SUM(F59:F60)</f>
        <v>0</v>
      </c>
      <c r="G61" s="2"/>
    </row>
    <row r="62" spans="3:7">
      <c r="C62" s="9" t="s">
        <v>8</v>
      </c>
      <c r="D62" s="9"/>
      <c r="E62" s="9"/>
      <c r="F62" s="10">
        <v>68</v>
      </c>
      <c r="G62" s="9"/>
    </row>
    <row r="63" spans="3:7">
      <c r="C63" s="8" t="s">
        <v>7</v>
      </c>
      <c r="D63" s="7"/>
      <c r="E63" s="7">
        <v>0</v>
      </c>
      <c r="F63" s="6">
        <v>0</v>
      </c>
      <c r="G63" s="5" t="s">
        <v>6</v>
      </c>
    </row>
    <row r="64" spans="3:7" ht="13.5" thickBot="1">
      <c r="C64" s="4" t="s">
        <v>5</v>
      </c>
      <c r="D64" s="4"/>
      <c r="E64" s="4"/>
      <c r="F64" s="3">
        <f>SUM(F62:F63)</f>
        <v>68</v>
      </c>
      <c r="G64" s="2"/>
    </row>
    <row r="65" spans="3:7">
      <c r="C65" s="9" t="s">
        <v>4</v>
      </c>
      <c r="D65" s="9"/>
      <c r="E65" s="9"/>
      <c r="F65" s="10">
        <v>6888</v>
      </c>
      <c r="G65" s="9"/>
    </row>
    <row r="66" spans="3:7">
      <c r="C66" s="8" t="s">
        <v>3</v>
      </c>
      <c r="D66" s="7" t="s">
        <v>2</v>
      </c>
      <c r="E66" s="7">
        <v>13</v>
      </c>
      <c r="F66" s="6">
        <v>3383</v>
      </c>
      <c r="G66" s="5" t="s">
        <v>1</v>
      </c>
    </row>
    <row r="67" spans="3:7" ht="13.5" thickBot="1">
      <c r="C67" s="4" t="s">
        <v>0</v>
      </c>
      <c r="D67" s="4"/>
      <c r="E67" s="4"/>
      <c r="F67" s="3">
        <f>SUM(F65:F66)</f>
        <v>10271</v>
      </c>
      <c r="G6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G23" sqref="G23"/>
    </sheetView>
  </sheetViews>
  <sheetFormatPr defaultRowHeight="12.75"/>
  <cols>
    <col min="1" max="2" width="0" style="1" hidden="1" customWidth="1"/>
    <col min="3" max="3" width="20.28515625" style="1" customWidth="1"/>
    <col min="4" max="4" width="9.140625" style="1"/>
    <col min="5" max="5" width="6.5703125" style="1" customWidth="1"/>
    <col min="6" max="6" width="15.28515625" style="1" customWidth="1"/>
    <col min="7" max="7" width="27.28515625" style="1" bestFit="1" customWidth="1"/>
    <col min="8" max="16384" width="9.140625" style="1"/>
  </cols>
  <sheetData>
    <row r="1" spans="3:9">
      <c r="C1" s="59" t="s">
        <v>86</v>
      </c>
      <c r="D1" s="59"/>
      <c r="E1" s="59"/>
      <c r="F1" s="59"/>
    </row>
    <row r="3" spans="3:9">
      <c r="C3" s="59" t="s">
        <v>85</v>
      </c>
      <c r="D3" s="59"/>
      <c r="E3" s="59"/>
      <c r="F3" s="59"/>
      <c r="G3" s="59"/>
    </row>
    <row r="4" spans="3:9">
      <c r="C4" s="59" t="s">
        <v>84</v>
      </c>
      <c r="D4" s="59"/>
      <c r="E4" s="59"/>
      <c r="F4" s="59"/>
      <c r="H4" s="60"/>
    </row>
    <row r="5" spans="3:9">
      <c r="C5" s="59"/>
      <c r="D5" s="59"/>
      <c r="E5" s="59"/>
      <c r="F5" s="59"/>
      <c r="H5" s="60"/>
    </row>
    <row r="6" spans="3:9">
      <c r="C6" s="59"/>
      <c r="D6" s="63"/>
      <c r="E6" s="59"/>
      <c r="F6" s="62" t="s">
        <v>71</v>
      </c>
      <c r="G6" s="61" t="s">
        <v>70</v>
      </c>
      <c r="H6" s="60"/>
    </row>
    <row r="7" spans="3:9">
      <c r="D7" s="59"/>
      <c r="E7" s="59"/>
      <c r="F7" s="59"/>
    </row>
    <row r="8" spans="3:9">
      <c r="C8" s="56" t="s">
        <v>69</v>
      </c>
      <c r="D8" s="56" t="s">
        <v>68</v>
      </c>
      <c r="E8" s="56" t="s">
        <v>67</v>
      </c>
      <c r="F8" s="56" t="s">
        <v>66</v>
      </c>
      <c r="G8" s="56" t="s">
        <v>65</v>
      </c>
    </row>
    <row r="9" spans="3:9">
      <c r="C9" s="58" t="s">
        <v>83</v>
      </c>
      <c r="D9" s="56"/>
      <c r="E9" s="56"/>
      <c r="F9" s="57">
        <v>31</v>
      </c>
      <c r="G9" s="56"/>
    </row>
    <row r="10" spans="3:9">
      <c r="C10" s="55" t="s">
        <v>82</v>
      </c>
      <c r="D10" s="7"/>
      <c r="E10" s="5">
        <v>0</v>
      </c>
      <c r="F10" s="13">
        <v>0</v>
      </c>
      <c r="G10" s="5"/>
    </row>
    <row r="11" spans="3:9">
      <c r="C11" s="55"/>
      <c r="D11" s="7"/>
      <c r="E11" s="5">
        <v>0</v>
      </c>
      <c r="F11" s="13">
        <v>0</v>
      </c>
      <c r="G11" s="5"/>
    </row>
    <row r="12" spans="3:9" ht="13.5" thickBot="1">
      <c r="C12" s="12" t="s">
        <v>81</v>
      </c>
      <c r="D12" s="66"/>
      <c r="E12" s="41"/>
      <c r="F12" s="11">
        <f>SUM(F9:F11)</f>
        <v>31</v>
      </c>
      <c r="G12" s="41"/>
    </row>
    <row r="13" spans="3:9">
      <c r="C13" s="36" t="s">
        <v>80</v>
      </c>
      <c r="D13" s="51"/>
      <c r="E13" s="45"/>
      <c r="F13" s="6">
        <v>8524</v>
      </c>
      <c r="G13" s="45"/>
    </row>
    <row r="14" spans="3:9">
      <c r="C14" s="15" t="s">
        <v>79</v>
      </c>
      <c r="D14" s="7" t="s">
        <v>2</v>
      </c>
      <c r="E14" s="5">
        <v>12</v>
      </c>
      <c r="F14" s="13">
        <v>1321</v>
      </c>
      <c r="G14" s="5" t="s">
        <v>78</v>
      </c>
    </row>
    <row r="15" spans="3:9" ht="11.45" customHeight="1">
      <c r="C15" s="44"/>
      <c r="D15" s="7"/>
      <c r="E15" s="45">
        <v>13</v>
      </c>
      <c r="F15" s="6">
        <v>356</v>
      </c>
      <c r="G15" s="5" t="s">
        <v>77</v>
      </c>
    </row>
    <row r="16" spans="3:9" ht="12.6" customHeight="1" thickBot="1">
      <c r="C16" s="12" t="s">
        <v>76</v>
      </c>
      <c r="D16" s="41"/>
      <c r="E16" s="41"/>
      <c r="F16" s="11">
        <f>SUM(F13:F15)</f>
        <v>10201</v>
      </c>
      <c r="G16" s="41"/>
      <c r="I16" s="1" t="s">
        <v>75</v>
      </c>
    </row>
    <row r="17" spans="3:7" ht="15" customHeight="1">
      <c r="C17" s="36"/>
      <c r="D17" s="9"/>
      <c r="E17" s="9"/>
      <c r="F17" s="10"/>
      <c r="G17" s="16"/>
    </row>
    <row r="18" spans="3:7" ht="12.6" customHeight="1">
      <c r="C18" s="15"/>
      <c r="E18" s="5"/>
      <c r="F18" s="13"/>
      <c r="G18" s="5"/>
    </row>
    <row r="19" spans="3:7">
      <c r="C19" s="44"/>
      <c r="D19" s="36"/>
      <c r="E19" s="36"/>
      <c r="F19" s="6"/>
      <c r="G19" s="45"/>
    </row>
    <row r="20" spans="3:7" ht="13.5" thickBot="1">
      <c r="C20" s="12"/>
      <c r="D20" s="12"/>
      <c r="E20" s="12"/>
      <c r="F20" s="11"/>
      <c r="G20" s="41"/>
    </row>
    <row r="21" spans="3:7">
      <c r="C21" s="36"/>
      <c r="D21" s="36"/>
      <c r="E21" s="36"/>
      <c r="F21" s="6"/>
      <c r="G21" s="45"/>
    </row>
    <row r="22" spans="3:7">
      <c r="C22" s="44"/>
      <c r="D22" s="7"/>
      <c r="E22" s="36"/>
      <c r="F22" s="6"/>
      <c r="G22" s="5"/>
    </row>
    <row r="23" spans="3:7">
      <c r="C23" s="44"/>
      <c r="D23" s="36"/>
      <c r="E23" s="36"/>
      <c r="F23" s="6"/>
      <c r="G23" s="5"/>
    </row>
    <row r="24" spans="3:7">
      <c r="C24" s="44"/>
      <c r="D24" s="36"/>
      <c r="E24" s="36"/>
      <c r="F24" s="6"/>
      <c r="G24" s="5"/>
    </row>
    <row r="25" spans="3:7" ht="13.5" thickBot="1">
      <c r="C25" s="12"/>
      <c r="D25" s="12"/>
      <c r="E25" s="12"/>
      <c r="F25" s="11"/>
      <c r="G25" s="41"/>
    </row>
    <row r="26" spans="3:7">
      <c r="C26" s="9"/>
      <c r="D26" s="39"/>
      <c r="E26" s="9"/>
      <c r="F26" s="10"/>
      <c r="G26" s="9"/>
    </row>
    <row r="27" spans="3:7">
      <c r="C27" s="43"/>
      <c r="D27" s="21"/>
      <c r="E27" s="42"/>
      <c r="F27" s="13"/>
      <c r="G27" s="5"/>
    </row>
    <row r="28" spans="3:7">
      <c r="C28" s="65"/>
      <c r="D28" s="64"/>
      <c r="E28" s="42"/>
      <c r="F28" s="13"/>
      <c r="G28" s="5"/>
    </row>
    <row r="29" spans="3:7" ht="13.5" thickBot="1">
      <c r="C29" s="41"/>
      <c r="D29" s="40"/>
      <c r="E29" s="12"/>
      <c r="F29" s="11"/>
      <c r="G29" s="2"/>
    </row>
    <row r="30" spans="3:7">
      <c r="C30" s="9"/>
      <c r="D30" s="9"/>
      <c r="E30" s="9"/>
      <c r="F30" s="10"/>
      <c r="G30" s="9"/>
    </row>
    <row r="31" spans="3:7">
      <c r="C31" s="8"/>
      <c r="E31" s="7"/>
      <c r="F31" s="13"/>
      <c r="G31" s="5"/>
    </row>
    <row r="32" spans="3:7">
      <c r="C32" s="15"/>
      <c r="D32" s="36"/>
      <c r="E32" s="36"/>
      <c r="F32" s="6"/>
      <c r="G32" s="5"/>
    </row>
    <row r="33" spans="3:7" ht="13.5" thickBot="1">
      <c r="C33" s="12"/>
      <c r="D33" s="12"/>
      <c r="E33" s="12"/>
      <c r="F33" s="11"/>
      <c r="G33" s="35"/>
    </row>
    <row r="34" spans="3:7">
      <c r="C34" s="9"/>
      <c r="D34" s="9"/>
      <c r="E34" s="9"/>
      <c r="F34" s="10"/>
      <c r="G34" s="9"/>
    </row>
    <row r="35" spans="3:7">
      <c r="C35" s="15"/>
      <c r="E35" s="7"/>
      <c r="F35" s="13"/>
      <c r="G35" s="5"/>
    </row>
    <row r="36" spans="3:7">
      <c r="C36" s="15"/>
      <c r="D36" s="7"/>
      <c r="E36" s="7"/>
      <c r="F36" s="13"/>
      <c r="G36" s="5"/>
    </row>
    <row r="37" spans="3:7">
      <c r="C37" s="15"/>
      <c r="E37" s="7"/>
      <c r="F37" s="13"/>
      <c r="G37" s="5"/>
    </row>
    <row r="38" spans="3:7" ht="13.5" thickBot="1">
      <c r="C38" s="12"/>
      <c r="D38" s="12"/>
      <c r="E38" s="12"/>
      <c r="F38" s="11"/>
      <c r="G38" s="2"/>
    </row>
    <row r="39" spans="3:7">
      <c r="C39" s="9"/>
      <c r="D39" s="9"/>
      <c r="E39" s="9"/>
      <c r="F39" s="10"/>
      <c r="G39" s="9"/>
    </row>
    <row r="40" spans="3:7">
      <c r="C40" s="15"/>
      <c r="E40" s="7"/>
      <c r="F40" s="13"/>
      <c r="G40" s="5"/>
    </row>
    <row r="41" spans="3:7">
      <c r="C41" s="15"/>
      <c r="D41" s="7"/>
      <c r="E41" s="7"/>
      <c r="F41" s="13"/>
      <c r="G41" s="5"/>
    </row>
    <row r="42" spans="3:7">
      <c r="C42" s="15"/>
      <c r="E42" s="7"/>
      <c r="F42" s="13"/>
      <c r="G42" s="5"/>
    </row>
    <row r="43" spans="3:7" ht="13.5" thickBot="1">
      <c r="C43" s="12"/>
      <c r="D43" s="12"/>
      <c r="E43" s="12"/>
      <c r="F43" s="11"/>
      <c r="G43" s="2"/>
    </row>
    <row r="44" spans="3:7">
      <c r="C44" s="9"/>
      <c r="D44" s="9"/>
      <c r="E44" s="9"/>
      <c r="F44" s="10"/>
      <c r="G44" s="16"/>
    </row>
    <row r="45" spans="3:7">
      <c r="C45" s="15"/>
      <c r="D45" s="7"/>
      <c r="E45" s="7"/>
      <c r="F45" s="10"/>
      <c r="G45" s="5"/>
    </row>
    <row r="46" spans="3:7">
      <c r="C46" s="15"/>
      <c r="D46" s="7"/>
      <c r="E46" s="7"/>
      <c r="F46" s="10"/>
      <c r="G46" s="5"/>
    </row>
    <row r="47" spans="3:7">
      <c r="C47" s="15"/>
      <c r="D47" s="7"/>
      <c r="E47" s="7"/>
      <c r="F47" s="10"/>
      <c r="G47" s="5"/>
    </row>
    <row r="48" spans="3:7" ht="13.5" thickBot="1">
      <c r="C48" s="12"/>
      <c r="D48" s="12"/>
      <c r="E48" s="12"/>
      <c r="F48" s="11"/>
      <c r="G48" s="2"/>
    </row>
    <row r="49" spans="3:7">
      <c r="C49" s="19"/>
      <c r="D49" s="19"/>
      <c r="E49" s="19"/>
      <c r="F49" s="18"/>
      <c r="G49" s="17"/>
    </row>
    <row r="50" spans="3:7">
      <c r="C50" s="8"/>
      <c r="D50" s="7"/>
      <c r="E50" s="7"/>
      <c r="F50" s="10"/>
      <c r="G50" s="5"/>
    </row>
    <row r="51" spans="3:7">
      <c r="C51" s="8"/>
      <c r="D51" s="7"/>
      <c r="E51" s="7"/>
      <c r="F51" s="10"/>
      <c r="G51" s="5"/>
    </row>
    <row r="52" spans="3:7">
      <c r="C52" s="15"/>
      <c r="D52" s="7"/>
      <c r="E52" s="7"/>
      <c r="F52" s="13"/>
      <c r="G52" s="5"/>
    </row>
    <row r="53" spans="3:7" ht="13.5" thickBot="1">
      <c r="C53" s="12"/>
      <c r="D53" s="12"/>
      <c r="E53" s="12"/>
      <c r="F53" s="11"/>
      <c r="G53" s="2"/>
    </row>
    <row r="54" spans="3:7">
      <c r="C54" s="9"/>
      <c r="D54" s="7"/>
      <c r="E54" s="9"/>
      <c r="F54" s="10"/>
      <c r="G54" s="16"/>
    </row>
    <row r="55" spans="3:7">
      <c r="C55" s="15"/>
      <c r="D55" s="14"/>
      <c r="E55" s="7"/>
      <c r="F55" s="13"/>
      <c r="G55" s="5"/>
    </row>
    <row r="56" spans="3:7">
      <c r="C56" s="15"/>
      <c r="D56" s="14"/>
      <c r="E56" s="7"/>
      <c r="F56" s="13"/>
      <c r="G5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6" sqref="D6"/>
    </sheetView>
  </sheetViews>
  <sheetFormatPr defaultRowHeight="15"/>
  <cols>
    <col min="1" max="1" width="5.7109375" customWidth="1"/>
    <col min="2" max="2" width="11.5703125" customWidth="1"/>
    <col min="3" max="3" width="18.140625" customWidth="1"/>
    <col min="4" max="4" width="18.7109375" bestFit="1" customWidth="1"/>
    <col min="5" max="5" width="39.7109375" customWidth="1"/>
    <col min="6" max="6" width="11" bestFit="1" customWidth="1"/>
  </cols>
  <sheetData>
    <row r="1" spans="1:6">
      <c r="A1" s="144" t="s">
        <v>86</v>
      </c>
      <c r="B1" s="140"/>
      <c r="C1" s="141"/>
      <c r="D1" s="141"/>
      <c r="E1" s="140"/>
      <c r="F1" s="140"/>
    </row>
    <row r="2" spans="1:6">
      <c r="A2" s="145"/>
      <c r="B2" s="140"/>
      <c r="C2" s="140"/>
      <c r="D2" s="140"/>
      <c r="E2" s="140"/>
      <c r="F2" s="140"/>
    </row>
    <row r="3" spans="1:6">
      <c r="A3" s="144" t="s">
        <v>159</v>
      </c>
      <c r="B3" s="141"/>
      <c r="C3" s="140"/>
      <c r="D3" s="141"/>
      <c r="E3" s="140"/>
      <c r="F3" s="140"/>
    </row>
    <row r="4" spans="1:6">
      <c r="A4" s="144" t="s">
        <v>158</v>
      </c>
      <c r="B4" s="141"/>
      <c r="C4" s="140"/>
      <c r="D4" s="141"/>
      <c r="E4" s="140"/>
      <c r="F4" s="141"/>
    </row>
    <row r="5" spans="1:6">
      <c r="A5" s="144"/>
      <c r="B5" s="141"/>
      <c r="C5" s="140"/>
      <c r="D5" s="141"/>
      <c r="E5" s="140"/>
      <c r="F5" s="141"/>
    </row>
    <row r="6" spans="1:6">
      <c r="A6" s="144"/>
      <c r="B6" s="141"/>
      <c r="C6" s="143" t="s">
        <v>71</v>
      </c>
      <c r="D6" s="142" t="s">
        <v>165</v>
      </c>
      <c r="E6" s="140"/>
      <c r="F6" s="141"/>
    </row>
    <row r="7" spans="1:6">
      <c r="A7" s="140"/>
      <c r="B7" s="140"/>
      <c r="C7" s="140"/>
      <c r="D7" s="140"/>
      <c r="E7" s="140"/>
      <c r="F7" s="140"/>
    </row>
    <row r="8" spans="1:6" ht="38.25">
      <c r="A8" s="138" t="s">
        <v>122</v>
      </c>
      <c r="B8" s="138" t="s">
        <v>121</v>
      </c>
      <c r="C8" s="139" t="s">
        <v>120</v>
      </c>
      <c r="D8" s="138" t="s">
        <v>157</v>
      </c>
      <c r="E8" s="138" t="s">
        <v>156</v>
      </c>
      <c r="F8" s="137" t="s">
        <v>155</v>
      </c>
    </row>
    <row r="9" spans="1:6">
      <c r="A9" s="135">
        <v>1</v>
      </c>
      <c r="B9" s="134" t="s">
        <v>103</v>
      </c>
      <c r="C9" s="133">
        <v>325</v>
      </c>
      <c r="D9" s="133" t="s">
        <v>164</v>
      </c>
      <c r="E9" s="136" t="s">
        <v>163</v>
      </c>
      <c r="F9" s="131">
        <v>33930.93</v>
      </c>
    </row>
    <row r="10" spans="1:6">
      <c r="A10" s="135">
        <v>2</v>
      </c>
      <c r="B10" s="134" t="s">
        <v>103</v>
      </c>
      <c r="C10" s="133">
        <v>326</v>
      </c>
      <c r="D10" s="133" t="s">
        <v>161</v>
      </c>
      <c r="E10" s="136" t="s">
        <v>162</v>
      </c>
      <c r="F10" s="131">
        <v>1860</v>
      </c>
    </row>
    <row r="11" spans="1:6">
      <c r="A11" s="135">
        <v>3</v>
      </c>
      <c r="B11" s="134" t="s">
        <v>103</v>
      </c>
      <c r="C11" s="133">
        <v>327</v>
      </c>
      <c r="D11" s="133" t="s">
        <v>161</v>
      </c>
      <c r="E11" s="136" t="s">
        <v>160</v>
      </c>
      <c r="F11" s="131">
        <v>3000</v>
      </c>
    </row>
    <row r="12" spans="1:6">
      <c r="A12" s="135">
        <v>4</v>
      </c>
      <c r="B12" s="134"/>
      <c r="C12" s="133"/>
      <c r="D12" s="133"/>
      <c r="E12" s="132"/>
      <c r="F12" s="131"/>
    </row>
    <row r="13" spans="1:6">
      <c r="A13" s="135">
        <v>5</v>
      </c>
      <c r="B13" s="134"/>
      <c r="C13" s="133"/>
      <c r="D13" s="133"/>
      <c r="E13" s="132"/>
      <c r="F13" s="131"/>
    </row>
    <row r="14" spans="1:6">
      <c r="A14" s="135">
        <v>6</v>
      </c>
      <c r="B14" s="134"/>
      <c r="C14" s="133"/>
      <c r="D14" s="133"/>
      <c r="E14" s="132"/>
      <c r="F14" s="131"/>
    </row>
    <row r="15" spans="1:6">
      <c r="A15" s="135">
        <v>7</v>
      </c>
      <c r="B15" s="134"/>
      <c r="C15" s="133"/>
      <c r="D15" s="133"/>
      <c r="E15" s="132"/>
      <c r="F15" s="131"/>
    </row>
    <row r="16" spans="1:6">
      <c r="A16" s="135">
        <v>8</v>
      </c>
      <c r="B16" s="134"/>
      <c r="C16" s="133"/>
      <c r="D16" s="133"/>
      <c r="E16" s="132"/>
      <c r="F16" s="131"/>
    </row>
    <row r="17" spans="1:6">
      <c r="A17" s="135">
        <v>9</v>
      </c>
      <c r="B17" s="134"/>
      <c r="C17" s="133"/>
      <c r="D17" s="133"/>
      <c r="E17" s="132"/>
      <c r="F17" s="131"/>
    </row>
    <row r="18" spans="1:6">
      <c r="A18" s="135">
        <v>10</v>
      </c>
      <c r="B18" s="134"/>
      <c r="C18" s="133"/>
      <c r="D18" s="133"/>
      <c r="E18" s="132"/>
      <c r="F18" s="131"/>
    </row>
    <row r="19" spans="1:6">
      <c r="A19" s="135">
        <v>11</v>
      </c>
      <c r="B19" s="134"/>
      <c r="C19" s="133"/>
      <c r="D19" s="133"/>
      <c r="E19" s="132"/>
      <c r="F19" s="131"/>
    </row>
    <row r="20" spans="1:6">
      <c r="A20" s="135">
        <v>12</v>
      </c>
      <c r="B20" s="134"/>
      <c r="C20" s="133"/>
      <c r="D20" s="133"/>
      <c r="E20" s="132"/>
      <c r="F20" s="131"/>
    </row>
    <row r="21" spans="1:6">
      <c r="A21" s="135">
        <v>13</v>
      </c>
      <c r="B21" s="134"/>
      <c r="C21" s="133"/>
      <c r="D21" s="133"/>
      <c r="E21" s="132"/>
      <c r="F21" s="131"/>
    </row>
    <row r="22" spans="1:6">
      <c r="A22" s="135">
        <v>14</v>
      </c>
      <c r="B22" s="134"/>
      <c r="C22" s="133"/>
      <c r="D22" s="133"/>
      <c r="E22" s="132"/>
      <c r="F22" s="131"/>
    </row>
    <row r="23" spans="1:6">
      <c r="A23" s="135">
        <v>15</v>
      </c>
      <c r="B23" s="134"/>
      <c r="C23" s="133"/>
      <c r="D23" s="133"/>
      <c r="E23" s="132"/>
      <c r="F23" s="131"/>
    </row>
    <row r="24" spans="1:6">
      <c r="A24" s="130" t="s">
        <v>127</v>
      </c>
      <c r="B24" s="129"/>
      <c r="C24" s="129"/>
      <c r="D24" s="129"/>
      <c r="E24" s="129"/>
      <c r="F24" s="128">
        <f>SUM(F9:F23)</f>
        <v>38790.93</v>
      </c>
    </row>
    <row r="25" spans="1:6">
      <c r="A25" s="127"/>
      <c r="B25" s="127"/>
      <c r="C25" s="127"/>
      <c r="D25" s="127"/>
      <c r="E25" s="127"/>
      <c r="F25" s="127"/>
    </row>
    <row r="26" spans="1:6">
      <c r="A26" s="127"/>
      <c r="B26" s="127"/>
      <c r="C26" s="127"/>
      <c r="D26" s="127"/>
      <c r="E26" s="127"/>
      <c r="F26" s="127"/>
    </row>
    <row r="27" spans="1:6">
      <c r="A27" s="127"/>
      <c r="B27" s="127"/>
      <c r="C27" s="127"/>
      <c r="D27" s="127"/>
      <c r="E27" s="127"/>
      <c r="F27" s="127"/>
    </row>
    <row r="28" spans="1:6">
      <c r="A28" s="127"/>
      <c r="B28" s="127"/>
      <c r="C28" s="127"/>
      <c r="D28" s="127"/>
      <c r="E28" s="127"/>
      <c r="F28" s="1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MAT_51</vt:lpstr>
      <vt:lpstr>MAT_61</vt:lpstr>
      <vt:lpstr>51.01</vt:lpstr>
      <vt:lpstr>61.01</vt:lpstr>
      <vt:lpstr>68.06</vt:lpstr>
      <vt:lpstr>59.17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2018-09-07T08:12:34Z</dcterms:modified>
</cp:coreProperties>
</file>