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AT_51" sheetId="6" r:id="rId1"/>
    <sheet name="MAT_61" sheetId="5" r:id="rId2"/>
    <sheet name="51.01" sheetId="4" r:id="rId3"/>
    <sheet name="61.01" sheetId="2" r:id="rId4"/>
    <sheet name="68.06" sheetId="3" r:id="rId5"/>
  </sheets>
  <calcPr calcId="152511"/>
</workbook>
</file>

<file path=xl/calcChain.xml><?xml version="1.0" encoding="utf-8"?>
<calcChain xmlns="http://schemas.openxmlformats.org/spreadsheetml/2006/main">
  <c r="A9" i="6" l="1"/>
  <c r="A10" i="6"/>
  <c r="A11" i="6" s="1"/>
  <c r="A12" i="6" s="1"/>
  <c r="A13" i="6" s="1"/>
  <c r="A14" i="6" s="1"/>
  <c r="A16" i="6"/>
  <c r="A17" i="6"/>
  <c r="A18" i="6" s="1"/>
  <c r="A19" i="6" s="1"/>
  <c r="A21" i="6"/>
  <c r="A22" i="6"/>
  <c r="F36" i="6"/>
  <c r="A9" i="5"/>
  <c r="A10" i="5"/>
  <c r="A11" i="5"/>
  <c r="A12" i="5" s="1"/>
  <c r="A13" i="5" s="1"/>
  <c r="A14" i="5"/>
  <c r="A15" i="5" s="1"/>
  <c r="A16" i="5" s="1"/>
  <c r="A17" i="5" s="1"/>
  <c r="A18" i="5" s="1"/>
  <c r="A19" i="5" s="1"/>
  <c r="A20" i="5" s="1"/>
  <c r="A21" i="5" s="1"/>
  <c r="F33" i="5"/>
  <c r="F14" i="4" l="1"/>
  <c r="F18" i="4"/>
  <c r="F22" i="4"/>
  <c r="F26" i="4"/>
  <c r="F30" i="4"/>
  <c r="F33" i="4"/>
  <c r="F38" i="4"/>
  <c r="F42" i="4"/>
  <c r="F46" i="4"/>
  <c r="F50" i="4"/>
  <c r="F54" i="4"/>
  <c r="F58" i="4"/>
  <c r="F62" i="4"/>
  <c r="F16" i="3"/>
  <c r="F12" i="3"/>
  <c r="F12" i="2"/>
  <c r="F15" i="2"/>
  <c r="F18" i="2"/>
  <c r="F21" i="2"/>
  <c r="F24" i="2"/>
  <c r="F27" i="2"/>
  <c r="F31" i="2"/>
  <c r="F35" i="2"/>
  <c r="F39" i="2"/>
  <c r="F43" i="2"/>
  <c r="F47" i="2"/>
  <c r="F50" i="2"/>
  <c r="F54" i="2"/>
  <c r="F58" i="2"/>
  <c r="F61" i="2"/>
  <c r="F64" i="2"/>
  <c r="F67" i="2"/>
</calcChain>
</file>

<file path=xl/sharedStrings.xml><?xml version="1.0" encoding="utf-8"?>
<sst xmlns="http://schemas.openxmlformats.org/spreadsheetml/2006/main" count="301" uniqueCount="168">
  <si>
    <t>Total 10.03.07</t>
  </si>
  <si>
    <t>CAM</t>
  </si>
  <si>
    <t>FEB</t>
  </si>
  <si>
    <t>10.03.07</t>
  </si>
  <si>
    <t>Subtotal 10.03.07</t>
  </si>
  <si>
    <t>Total 10.03.06</t>
  </si>
  <si>
    <t>contrib. pt concedii si indemniz.</t>
  </si>
  <si>
    <t>10.03.06</t>
  </si>
  <si>
    <t>Subtotal 10.03.06</t>
  </si>
  <si>
    <t>Total 10.03.04</t>
  </si>
  <si>
    <t>10.03.04</t>
  </si>
  <si>
    <t>Subtotal 10.03.04</t>
  </si>
  <si>
    <t>Total 10.03.03</t>
  </si>
  <si>
    <t>contib as sociale</t>
  </si>
  <si>
    <t>10.03.03</t>
  </si>
  <si>
    <t>Subtotal 10.03.03</t>
  </si>
  <si>
    <t>Total 10.03.02</t>
  </si>
  <si>
    <t>contrib somaj</t>
  </si>
  <si>
    <t>10.03.02</t>
  </si>
  <si>
    <t>Subtotal 10.03.02</t>
  </si>
  <si>
    <t>Total 10.03.01</t>
  </si>
  <si>
    <t>contrib. salarii</t>
  </si>
  <si>
    <t>10.03.01</t>
  </si>
  <si>
    <t>Subtotal 10.03.01</t>
  </si>
  <si>
    <t>Total 10.02.30</t>
  </si>
  <si>
    <t>transport co</t>
  </si>
  <si>
    <t>10.02.30</t>
  </si>
  <si>
    <t>Subtotal 10.02.30</t>
  </si>
  <si>
    <t>Total 10.02.05</t>
  </si>
  <si>
    <t xml:space="preserve">decontare  transport </t>
  </si>
  <si>
    <t>10.02.05</t>
  </si>
  <si>
    <t>Subtotal 10.02.05</t>
  </si>
  <si>
    <t>Total 10.02.03</t>
  </si>
  <si>
    <t>alimentare card, echipament</t>
  </si>
  <si>
    <t>10.02.03</t>
  </si>
  <si>
    <t>Subtotal 10.02.03</t>
  </si>
  <si>
    <t>Total 10.02.02</t>
  </si>
  <si>
    <t>norma hrana</t>
  </si>
  <si>
    <t>10.02.02</t>
  </si>
  <si>
    <t>Subtotal 10.02.02</t>
  </si>
  <si>
    <t>Total 10.01.30</t>
  </si>
  <si>
    <t>card salarii</t>
  </si>
  <si>
    <t>10.01.30</t>
  </si>
  <si>
    <t>Subtotal 10.01.30</t>
  </si>
  <si>
    <t>Total 10.01.13</t>
  </si>
  <si>
    <t>diurna</t>
  </si>
  <si>
    <t>10.01.13</t>
  </si>
  <si>
    <t>Subtotal 10.01.13</t>
  </si>
  <si>
    <t>Total 10.01.12</t>
  </si>
  <si>
    <t>10.01.12</t>
  </si>
  <si>
    <t>Subtotal 10.01.12</t>
  </si>
  <si>
    <t>Total 10.01.06</t>
  </si>
  <si>
    <t>10.01.06</t>
  </si>
  <si>
    <t>Subtotal 10.01.06</t>
  </si>
  <si>
    <t>Total 10.01.05</t>
  </si>
  <si>
    <t>10.01.05</t>
  </si>
  <si>
    <t>Subtotal 10.01.05</t>
  </si>
  <si>
    <t>Total 10.010.03</t>
  </si>
  <si>
    <t>10.01.03</t>
  </si>
  <si>
    <t>Subtotal 10.01.03</t>
  </si>
  <si>
    <t>Total 10.01.01</t>
  </si>
  <si>
    <t xml:space="preserve"> pl impoz, contrib</t>
  </si>
  <si>
    <t xml:space="preserve"> alim card </t>
  </si>
  <si>
    <t>10.01.01</t>
  </si>
  <si>
    <t>Subtotal 10.01.01</t>
  </si>
  <si>
    <t>EXPLICATII</t>
  </si>
  <si>
    <t xml:space="preserve">SUMA </t>
  </si>
  <si>
    <t>Ziua</t>
  </si>
  <si>
    <t>LUNA</t>
  </si>
  <si>
    <t>Clasificatie bugetara</t>
  </si>
  <si>
    <t>01.02.2018-28.02.2018</t>
  </si>
  <si>
    <t>perioada:</t>
  </si>
  <si>
    <t>TITLUL  I  "CHELTUIELI DE PERSONAL"</t>
  </si>
  <si>
    <t xml:space="preserve">CAP 61 01 "ORDINE PUBLICA SI SIGURANTA NATIONALA" </t>
  </si>
  <si>
    <t>INSTITUTIA PREFECTULUI -JUDETUL GALATI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</si>
  <si>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</si>
  <si>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</si>
  <si>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</si>
  <si>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</si>
  <si>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</si>
  <si>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</si>
  <si>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</si>
  <si>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</si>
  <si>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cci+stim insertie</t>
  </si>
  <si>
    <t>numerar</t>
  </si>
  <si>
    <t>Total 57.02.01</t>
  </si>
  <si>
    <t xml:space="preserve"> </t>
  </si>
  <si>
    <t xml:space="preserve">CAM </t>
  </si>
  <si>
    <t>CM UNITATE</t>
  </si>
  <si>
    <t>fond de risc sal</t>
  </si>
  <si>
    <t>CAS angajator</t>
  </si>
  <si>
    <t xml:space="preserve">somaj angajator sal </t>
  </si>
  <si>
    <t xml:space="preserve">CAS ang. </t>
  </si>
  <si>
    <t>alimentare card</t>
  </si>
  <si>
    <t xml:space="preserve">alimentare card   </t>
  </si>
  <si>
    <t>numerar + impozit contrib</t>
  </si>
  <si>
    <t xml:space="preserve">CAP 51 01 "AUTORITATI PUBLICE SI ACTIUNI EXTERNE" </t>
  </si>
  <si>
    <t>INSTITUTIA PREFECTULUI-JUDETUL GALATI</t>
  </si>
  <si>
    <t>incalzit, iluminat</t>
  </si>
  <si>
    <t>IPJ GL</t>
  </si>
  <si>
    <t>28.02.2018</t>
  </si>
  <si>
    <t>apa canal-salubritate</t>
  </si>
  <si>
    <t>posta telecomunicatii</t>
  </si>
  <si>
    <t>Centru Posta, Telecom</t>
  </si>
  <si>
    <t>156, 170, 78</t>
  </si>
  <si>
    <t>reparatii curante</t>
  </si>
  <si>
    <t>SC Apan, SC Ena Grup</t>
  </si>
  <si>
    <t>155, 154</t>
  </si>
  <si>
    <t>27.02.2018</t>
  </si>
  <si>
    <t>deplasari interne, detasari</t>
  </si>
  <si>
    <t>CEC numerar</t>
  </si>
  <si>
    <t>26.02.2018</t>
  </si>
  <si>
    <t>alte bunuri si servicii</t>
  </si>
  <si>
    <t>Security, Psifios, Andan</t>
  </si>
  <si>
    <t>145, 143, 144</t>
  </si>
  <si>
    <t>materiale si prestari serv.</t>
  </si>
  <si>
    <t>SC Obsidian Com SRL</t>
  </si>
  <si>
    <t>carburanti si lubrefianti</t>
  </si>
  <si>
    <t>Rompetrol</t>
  </si>
  <si>
    <t>SUMA</t>
  </si>
  <si>
    <t xml:space="preserve">FACTURA            </t>
  </si>
  <si>
    <t>FURNIZOR/BENEFICIAR</t>
  </si>
  <si>
    <t>ORDIN DE PLATA/ CEC/ FOAIE DE VARSAMANT</t>
  </si>
  <si>
    <t>DATA</t>
  </si>
  <si>
    <t>Nr.crt</t>
  </si>
  <si>
    <t>23.02-28.02.2018</t>
  </si>
  <si>
    <t xml:space="preserve">perioada </t>
  </si>
  <si>
    <t>CAP 61 01 " ORDINE PUBLICA SI SIGURANTA NATIONALA" TITL. 20 "BUNURI SI SERVICII"</t>
  </si>
  <si>
    <t>INSTITUTIA PREFECTULUI JUDETUL-GALATI</t>
  </si>
  <si>
    <t>TOTAL</t>
  </si>
  <si>
    <t>Centr.Reg.posta, Telecom</t>
  </si>
  <si>
    <t>171, 169</t>
  </si>
  <si>
    <t>alte chelt.cu bunuri si servicii</t>
  </si>
  <si>
    <t>Primaria Municipiului GL</t>
  </si>
  <si>
    <t>fondul conducatorului</t>
  </si>
  <si>
    <t>Selgros</t>
  </si>
  <si>
    <t>reprezentare</t>
  </si>
  <si>
    <t>SC Pasiflora</t>
  </si>
  <si>
    <t>reclama si publicitate</t>
  </si>
  <si>
    <t>Metropolitan Maxpres</t>
  </si>
  <si>
    <t>D.jud.Sanatate Publica</t>
  </si>
  <si>
    <t>carti publicatii si mat.doc</t>
  </si>
  <si>
    <t xml:space="preserve">Trustul de presa </t>
  </si>
  <si>
    <t>reparatii curente</t>
  </si>
  <si>
    <t>SC Sherr, New Solutions</t>
  </si>
  <si>
    <t>159, 160</t>
  </si>
  <si>
    <t>Hadrian, Comp.Inf.Piatra</t>
  </si>
  <si>
    <t>157, 158</t>
  </si>
  <si>
    <t>23.02.2018</t>
  </si>
  <si>
    <t>Getica SRL</t>
  </si>
  <si>
    <t>Ager, Sobis, Psifios, NT</t>
  </si>
  <si>
    <t>137 140 141 142</t>
  </si>
  <si>
    <t>materiale si prest.servicii</t>
  </si>
  <si>
    <t>Euroter, Obsidian</t>
  </si>
  <si>
    <t>136 135</t>
  </si>
  <si>
    <t>Orange, Telecom UPC</t>
  </si>
  <si>
    <t>134,132, 133</t>
  </si>
  <si>
    <t>apa canal - salubritate</t>
  </si>
  <si>
    <t>Ecosal, Apa canal</t>
  </si>
  <si>
    <t>130, 131</t>
  </si>
  <si>
    <t>incalzit,  iluminat</t>
  </si>
  <si>
    <t>Electrica SA, Calorgal</t>
  </si>
  <si>
    <t>129, 128</t>
  </si>
  <si>
    <t>furnituri de birou</t>
  </si>
  <si>
    <t>Gelivas Com</t>
  </si>
  <si>
    <t>Nr. crt</t>
  </si>
  <si>
    <t>perioada:20.02.2018-28.02.2018</t>
  </si>
  <si>
    <t xml:space="preserve">CAP 51 01 "AUTORITATI PUBLICE SI ACTIUNI EXTERNE" TITLUL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</si>
</sst>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0"/>
    <numFmt numFmtId="165" formatCode="dd/mm/yy"/>
    <numFmt numFmtId="166" formatCode="d\ mmm\ yy"/>
    <numFmt numFmtId="167" formatCode="_-* #,##0.00\ _l_e_i_-;\-* #,##0.00\ _l_e_i_-;_-* \-??\ _l_e_i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6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 applyFill="0" applyBorder="0" applyAlignment="0" applyProtection="0"/>
    <xf numFmtId="0" fontId="5" fillId="2" borderId="0" applyNumberFormat="0" applyBorder="0" applyAlignment="0" applyProtection="0"/>
  </cellStyleXfs>
  <cellXfs count="126">
    <xf numFmtId="0" fontId="0" fillId="0" borderId="0" xfId="0"/>
    <xf numFmtId="0" fontId="1" fillId="0" borderId="0" xfId="1"/>
    <xf numFmtId="3" fontId="1" fillId="0" borderId="1" xfId="1" applyNumberFormat="1" applyFont="1" applyBorder="1"/>
    <xf numFmtId="164" fontId="2" fillId="0" borderId="1" xfId="1" applyNumberFormat="1" applyFont="1" applyBorder="1"/>
    <xf numFmtId="0" fontId="2" fillId="0" borderId="1" xfId="1" applyFont="1" applyBorder="1"/>
    <xf numFmtId="0" fontId="1" fillId="0" borderId="2" xfId="1" applyBorder="1"/>
    <xf numFmtId="164" fontId="1" fillId="0" borderId="3" xfId="1" applyNumberFormat="1" applyFont="1" applyBorder="1"/>
    <xf numFmtId="0" fontId="1" fillId="0" borderId="2" xfId="1" applyFont="1" applyBorder="1"/>
    <xf numFmtId="0" fontId="3" fillId="0" borderId="4" xfId="1" applyFont="1" applyBorder="1"/>
    <xf numFmtId="0" fontId="1" fillId="0" borderId="4" xfId="1" applyFont="1" applyBorder="1"/>
    <xf numFmtId="164" fontId="1" fillId="0" borderId="4" xfId="1" applyNumberFormat="1" applyFont="1" applyBorder="1"/>
    <xf numFmtId="164" fontId="1" fillId="0" borderId="1" xfId="1" applyNumberFormat="1" applyFont="1" applyBorder="1"/>
    <xf numFmtId="0" fontId="1" fillId="0" borderId="1" xfId="1" applyFont="1" applyBorder="1"/>
    <xf numFmtId="164" fontId="1" fillId="0" borderId="2" xfId="1" applyNumberFormat="1" applyFont="1" applyBorder="1"/>
    <xf numFmtId="165" fontId="1" fillId="0" borderId="2" xfId="1" applyNumberFormat="1" applyFont="1" applyBorder="1"/>
    <xf numFmtId="0" fontId="3" fillId="0" borderId="2" xfId="1" applyFont="1" applyBorder="1"/>
    <xf numFmtId="3" fontId="1" fillId="0" borderId="4" xfId="1" applyNumberFormat="1" applyFont="1" applyBorder="1"/>
    <xf numFmtId="3" fontId="1" fillId="0" borderId="5" xfId="1" applyNumberFormat="1" applyFont="1" applyBorder="1"/>
    <xf numFmtId="164" fontId="1" fillId="0" borderId="5" xfId="1" applyNumberFormat="1" applyFont="1" applyBorder="1"/>
    <xf numFmtId="0" fontId="1" fillId="0" borderId="5" xfId="1" applyFont="1" applyBorder="1"/>
    <xf numFmtId="0" fontId="1" fillId="0" borderId="4" xfId="1" applyBorder="1"/>
    <xf numFmtId="0" fontId="1" fillId="0" borderId="6" xfId="1" applyFont="1" applyBorder="1"/>
    <xf numFmtId="164" fontId="1" fillId="0" borderId="6" xfId="1" applyNumberFormat="1" applyFont="1" applyBorder="1"/>
    <xf numFmtId="3" fontId="1" fillId="0" borderId="6" xfId="1" applyNumberFormat="1" applyFont="1" applyBorder="1"/>
    <xf numFmtId="164" fontId="2" fillId="0" borderId="6" xfId="1" applyNumberFormat="1" applyFont="1" applyBorder="1"/>
    <xf numFmtId="0" fontId="2" fillId="0" borderId="6" xfId="1" applyFont="1" applyBorder="1"/>
    <xf numFmtId="3" fontId="1" fillId="0" borderId="7" xfId="1" applyNumberFormat="1" applyFont="1" applyBorder="1"/>
    <xf numFmtId="164" fontId="1" fillId="0" borderId="7" xfId="1" applyNumberFormat="1" applyFont="1" applyBorder="1"/>
    <xf numFmtId="0" fontId="1" fillId="0" borderId="7" xfId="1" applyFont="1" applyBorder="1"/>
    <xf numFmtId="164" fontId="2" fillId="0" borderId="7" xfId="1" applyNumberFormat="1" applyFont="1" applyBorder="1"/>
    <xf numFmtId="0" fontId="2" fillId="0" borderId="8" xfId="1" applyFont="1" applyBorder="1"/>
    <xf numFmtId="0" fontId="2" fillId="0" borderId="3" xfId="1" applyFont="1" applyBorder="1"/>
    <xf numFmtId="0" fontId="2" fillId="0" borderId="9" xfId="1" applyFont="1" applyFill="1" applyBorder="1"/>
    <xf numFmtId="3" fontId="1" fillId="0" borderId="3" xfId="1" applyNumberFormat="1" applyFont="1" applyBorder="1"/>
    <xf numFmtId="164" fontId="2" fillId="0" borderId="3" xfId="1" applyNumberFormat="1" applyFont="1" applyBorder="1"/>
    <xf numFmtId="0" fontId="1" fillId="0" borderId="10" xfId="1" applyBorder="1"/>
    <xf numFmtId="0" fontId="1" fillId="0" borderId="3" xfId="1" applyFont="1" applyBorder="1"/>
    <xf numFmtId="0" fontId="1" fillId="0" borderId="11" xfId="1" applyFont="1" applyBorder="1"/>
    <xf numFmtId="0" fontId="3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" xfId="1" applyBorder="1"/>
    <xf numFmtId="0" fontId="1" fillId="0" borderId="15" xfId="1" applyFont="1" applyBorder="1"/>
    <xf numFmtId="0" fontId="3" fillId="0" borderId="16" xfId="1" applyFont="1" applyBorder="1"/>
    <xf numFmtId="0" fontId="3" fillId="0" borderId="3" xfId="1" applyFont="1" applyBorder="1"/>
    <xf numFmtId="0" fontId="1" fillId="0" borderId="3" xfId="1" applyBorder="1"/>
    <xf numFmtId="0" fontId="1" fillId="0" borderId="17" xfId="1" applyBorder="1"/>
    <xf numFmtId="164" fontId="2" fillId="0" borderId="17" xfId="1" applyNumberFormat="1" applyFont="1" applyBorder="1"/>
    <xf numFmtId="0" fontId="2" fillId="0" borderId="17" xfId="1" applyFont="1" applyBorder="1"/>
    <xf numFmtId="0" fontId="1" fillId="0" borderId="18" xfId="1" applyBorder="1"/>
    <xf numFmtId="164" fontId="1" fillId="0" borderId="18" xfId="1" applyNumberFormat="1" applyFont="1" applyBorder="1"/>
    <xf numFmtId="0" fontId="1" fillId="0" borderId="19" xfId="1" applyBorder="1"/>
    <xf numFmtId="0" fontId="1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14" fontId="3" fillId="0" borderId="2" xfId="1" applyNumberFormat="1" applyFont="1" applyBorder="1"/>
    <xf numFmtId="0" fontId="3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3" fillId="0" borderId="0" xfId="1" applyFont="1"/>
    <xf numFmtId="4" fontId="1" fillId="0" borderId="0" xfId="1" applyNumberFormat="1"/>
    <xf numFmtId="14" fontId="3" fillId="0" borderId="0" xfId="1" applyNumberFormat="1" applyFont="1"/>
    <xf numFmtId="0" fontId="3" fillId="0" borderId="0" xfId="1" applyFont="1" applyAlignment="1">
      <alignment horizontal="right"/>
    </xf>
    <xf numFmtId="166" fontId="3" fillId="0" borderId="0" xfId="1" applyNumberFormat="1" applyFont="1"/>
    <xf numFmtId="0" fontId="1" fillId="0" borderId="20" xfId="1" applyBorder="1"/>
    <xf numFmtId="0" fontId="3" fillId="0" borderId="21" xfId="1" applyFont="1" applyBorder="1"/>
    <xf numFmtId="0" fontId="1" fillId="0" borderId="6" xfId="1" applyFont="1" applyFill="1" applyBorder="1"/>
    <xf numFmtId="0" fontId="1" fillId="0" borderId="22" xfId="1" applyBorder="1"/>
    <xf numFmtId="164" fontId="1" fillId="0" borderId="23" xfId="1" applyNumberFormat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Border="1"/>
    <xf numFmtId="0" fontId="4" fillId="0" borderId="2" xfId="1" applyFont="1" applyBorder="1" applyAlignment="1">
      <alignment horizontal="left"/>
    </xf>
    <xf numFmtId="0" fontId="3" fillId="0" borderId="26" xfId="1" applyFont="1" applyBorder="1"/>
    <xf numFmtId="0" fontId="2" fillId="0" borderId="25" xfId="1" applyFont="1" applyBorder="1"/>
    <xf numFmtId="0" fontId="1" fillId="0" borderId="27" xfId="1" applyFont="1" applyBorder="1"/>
    <xf numFmtId="164" fontId="1" fillId="0" borderId="28" xfId="1" applyNumberFormat="1" applyFont="1" applyBorder="1"/>
    <xf numFmtId="0" fontId="1" fillId="0" borderId="28" xfId="1" applyFont="1" applyBorder="1"/>
    <xf numFmtId="0" fontId="1" fillId="0" borderId="29" xfId="1" applyFont="1" applyBorder="1"/>
    <xf numFmtId="0" fontId="1" fillId="0" borderId="30" xfId="1" applyBorder="1"/>
    <xf numFmtId="0" fontId="1" fillId="0" borderId="31" xfId="1" applyFont="1" applyBorder="1"/>
    <xf numFmtId="0" fontId="1" fillId="0" borderId="13" xfId="1" applyFont="1" applyFill="1" applyBorder="1"/>
    <xf numFmtId="0" fontId="1" fillId="0" borderId="12" xfId="1" applyFont="1" applyBorder="1"/>
    <xf numFmtId="0" fontId="1" fillId="0" borderId="32" xfId="1" applyFont="1" applyBorder="1"/>
    <xf numFmtId="0" fontId="1" fillId="0" borderId="33" xfId="1" applyFont="1" applyBorder="1"/>
    <xf numFmtId="14" fontId="3" fillId="0" borderId="3" xfId="1" applyNumberFormat="1" applyFont="1" applyBorder="1"/>
    <xf numFmtId="0" fontId="4" fillId="0" borderId="2" xfId="1" applyFont="1" applyBorder="1" applyAlignment="1">
      <alignment horizontal="right"/>
    </xf>
    <xf numFmtId="0" fontId="1" fillId="0" borderId="34" xfId="1" applyBorder="1"/>
    <xf numFmtId="0" fontId="1" fillId="0" borderId="2" xfId="1" applyBorder="1" applyAlignment="1">
      <alignment horizontal="center"/>
    </xf>
    <xf numFmtId="2" fontId="3" fillId="0" borderId="35" xfId="2" applyNumberFormat="1" applyFont="1" applyFill="1" applyBorder="1" applyAlignment="1" applyProtection="1">
      <alignment horizontal="right"/>
    </xf>
    <xf numFmtId="0" fontId="3" fillId="0" borderId="14" xfId="1" applyFont="1" applyBorder="1" applyAlignment="1">
      <alignment horizontal="right"/>
    </xf>
    <xf numFmtId="0" fontId="1" fillId="0" borderId="14" xfId="1" applyBorder="1"/>
    <xf numFmtId="0" fontId="1" fillId="0" borderId="14" xfId="1" applyFill="1" applyBorder="1"/>
    <xf numFmtId="14" fontId="1" fillId="0" borderId="36" xfId="1" applyNumberFormat="1" applyBorder="1"/>
    <xf numFmtId="2" fontId="0" fillId="0" borderId="2" xfId="2" applyNumberFormat="1" applyFont="1" applyFill="1" applyBorder="1" applyAlignment="1" applyProtection="1">
      <alignment horizontal="right"/>
    </xf>
    <xf numFmtId="0" fontId="1" fillId="0" borderId="2" xfId="1" applyFont="1" applyBorder="1" applyAlignment="1">
      <alignment horizontal="center" vertical="center" wrapText="1"/>
    </xf>
    <xf numFmtId="14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left"/>
    </xf>
    <xf numFmtId="0" fontId="1" fillId="0" borderId="2" xfId="1" applyFont="1" applyBorder="1" applyAlignment="1">
      <alignment horizontal="left" vertical="center" wrapText="1"/>
    </xf>
    <xf numFmtId="0" fontId="1" fillId="0" borderId="4" xfId="1" applyBorder="1" applyAlignment="1">
      <alignment horizontal="left"/>
    </xf>
    <xf numFmtId="0" fontId="1" fillId="0" borderId="2" xfId="1" applyFont="1" applyBorder="1" applyAlignment="1">
      <alignment horizontal="left" vertical="center"/>
    </xf>
    <xf numFmtId="2" fontId="0" fillId="0" borderId="37" xfId="2" applyNumberFormat="1" applyFont="1" applyFill="1" applyBorder="1" applyAlignment="1" applyProtection="1">
      <alignment horizontal="right"/>
    </xf>
    <xf numFmtId="0" fontId="1" fillId="0" borderId="4" xfId="1" applyFont="1" applyBorder="1" applyAlignment="1">
      <alignment horizontal="left" vertical="center" wrapText="1"/>
    </xf>
    <xf numFmtId="14" fontId="1" fillId="0" borderId="32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>
      <alignment horizontal="left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4" fontId="3" fillId="0" borderId="0" xfId="1" applyNumberFormat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2" fontId="3" fillId="0" borderId="35" xfId="2" applyNumberFormat="1" applyFont="1" applyFill="1" applyBorder="1" applyAlignment="1" applyProtection="1"/>
    <xf numFmtId="3" fontId="1" fillId="0" borderId="2" xfId="1" applyNumberFormat="1" applyBorder="1" applyAlignment="1">
      <alignment horizontal="left"/>
    </xf>
    <xf numFmtId="2" fontId="0" fillId="0" borderId="13" xfId="2" applyNumberFormat="1" applyFont="1" applyFill="1" applyBorder="1" applyAlignment="1" applyProtection="1"/>
    <xf numFmtId="2" fontId="0" fillId="0" borderId="2" xfId="2" applyNumberFormat="1" applyFont="1" applyFill="1" applyBorder="1" applyAlignment="1" applyProtection="1"/>
    <xf numFmtId="0" fontId="1" fillId="0" borderId="13" xfId="1" applyFill="1" applyBorder="1" applyAlignment="1">
      <alignment horizontal="left"/>
    </xf>
    <xf numFmtId="3" fontId="1" fillId="0" borderId="4" xfId="1" applyNumberFormat="1" applyBorder="1" applyAlignment="1">
      <alignment horizontal="left"/>
    </xf>
    <xf numFmtId="3" fontId="1" fillId="0" borderId="2" xfId="1" applyNumberFormat="1" applyFont="1" applyBorder="1" applyAlignment="1">
      <alignment horizontal="left" vertical="top"/>
    </xf>
    <xf numFmtId="0" fontId="1" fillId="0" borderId="0" xfId="1" applyAlignment="1">
      <alignment horizontal="left"/>
    </xf>
    <xf numFmtId="0" fontId="5" fillId="2" borderId="0" xfId="3"/>
    <xf numFmtId="0" fontId="3" fillId="0" borderId="40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</cellXfs>
  <cellStyles count="4">
    <cellStyle name="Comma 2" xfId="2"/>
    <cellStyle name="Neutral 2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24" sqref="J24"/>
    </sheetView>
  </sheetViews>
  <sheetFormatPr defaultRowHeight="12.75" x14ac:dyDescent="0.2"/>
  <cols>
    <col min="1" max="1" width="5.28515625" style="1" customWidth="1"/>
    <col min="2" max="2" width="11.28515625" style="1" customWidth="1"/>
    <col min="3" max="3" width="14.28515625" style="1" customWidth="1"/>
    <col min="4" max="4" width="21.85546875" style="1" customWidth="1"/>
    <col min="5" max="5" width="25.28515625" style="1" customWidth="1"/>
    <col min="6" max="6" width="10.28515625" style="1" customWidth="1"/>
    <col min="7" max="16384" width="9.140625" style="1"/>
  </cols>
  <sheetData>
    <row r="1" spans="1:7" x14ac:dyDescent="0.2">
      <c r="A1" s="125" t="s">
        <v>75</v>
      </c>
      <c r="B1" s="125"/>
      <c r="C1" s="121"/>
      <c r="D1" s="121"/>
    </row>
    <row r="2" spans="1:7" x14ac:dyDescent="0.2">
      <c r="B2" s="121"/>
      <c r="C2" s="121"/>
      <c r="D2" s="121"/>
      <c r="E2" s="121"/>
    </row>
    <row r="3" spans="1:7" x14ac:dyDescent="0.2">
      <c r="B3" s="125" t="s">
        <v>167</v>
      </c>
      <c r="C3" s="121"/>
      <c r="D3" s="121"/>
      <c r="E3" s="121"/>
    </row>
    <row r="4" spans="1:7" x14ac:dyDescent="0.2">
      <c r="B4" s="59"/>
    </row>
    <row r="5" spans="1:7" x14ac:dyDescent="0.2">
      <c r="B5" s="59"/>
      <c r="C5" s="62" t="s">
        <v>166</v>
      </c>
      <c r="D5" s="61"/>
    </row>
    <row r="6" spans="1:7" ht="13.5" thickBot="1" x14ac:dyDescent="0.25"/>
    <row r="7" spans="1:7" ht="51.75" thickBot="1" x14ac:dyDescent="0.3">
      <c r="A7" s="124" t="s">
        <v>165</v>
      </c>
      <c r="B7" s="107" t="s">
        <v>123</v>
      </c>
      <c r="C7" s="123" t="s">
        <v>122</v>
      </c>
      <c r="D7" s="107" t="s">
        <v>121</v>
      </c>
      <c r="E7" s="108" t="s">
        <v>120</v>
      </c>
      <c r="F7" s="107" t="s">
        <v>119</v>
      </c>
      <c r="G7" s="122"/>
    </row>
    <row r="8" spans="1:7" x14ac:dyDescent="0.2">
      <c r="A8" s="97">
        <v>1</v>
      </c>
      <c r="B8" s="97" t="s">
        <v>148</v>
      </c>
      <c r="C8" s="121">
        <v>127</v>
      </c>
      <c r="D8" s="101" t="s">
        <v>164</v>
      </c>
      <c r="E8" s="101" t="s">
        <v>163</v>
      </c>
      <c r="F8" s="105">
        <v>95.08</v>
      </c>
    </row>
    <row r="9" spans="1:7" x14ac:dyDescent="0.2">
      <c r="A9" s="97">
        <f>A8+1</f>
        <v>2</v>
      </c>
      <c r="B9" s="97" t="s">
        <v>148</v>
      </c>
      <c r="C9" s="99" t="s">
        <v>162</v>
      </c>
      <c r="D9" s="101" t="s">
        <v>161</v>
      </c>
      <c r="E9" s="101" t="s">
        <v>160</v>
      </c>
      <c r="F9" s="105">
        <v>27866.71</v>
      </c>
    </row>
    <row r="10" spans="1:7" x14ac:dyDescent="0.2">
      <c r="A10" s="97">
        <f>A9+1</f>
        <v>3</v>
      </c>
      <c r="B10" s="97" t="s">
        <v>148</v>
      </c>
      <c r="C10" s="99" t="s">
        <v>159</v>
      </c>
      <c r="D10" s="101" t="s">
        <v>158</v>
      </c>
      <c r="E10" s="101" t="s">
        <v>157</v>
      </c>
      <c r="F10" s="105">
        <v>1010.74</v>
      </c>
    </row>
    <row r="11" spans="1:7" x14ac:dyDescent="0.2">
      <c r="A11" s="97">
        <f>A10+1</f>
        <v>4</v>
      </c>
      <c r="B11" s="97" t="s">
        <v>148</v>
      </c>
      <c r="C11" s="120" t="s">
        <v>156</v>
      </c>
      <c r="D11" s="101" t="s">
        <v>155</v>
      </c>
      <c r="E11" s="101" t="s">
        <v>102</v>
      </c>
      <c r="F11" s="105">
        <v>803.34</v>
      </c>
    </row>
    <row r="12" spans="1:7" ht="15" x14ac:dyDescent="0.25">
      <c r="A12" s="97">
        <f>A11+1</f>
        <v>5</v>
      </c>
      <c r="B12" s="97" t="s">
        <v>148</v>
      </c>
      <c r="C12" s="119" t="s">
        <v>154</v>
      </c>
      <c r="D12" s="100" t="s">
        <v>153</v>
      </c>
      <c r="E12" s="100" t="s">
        <v>152</v>
      </c>
      <c r="F12" s="102">
        <v>666.5</v>
      </c>
    </row>
    <row r="13" spans="1:7" ht="15" x14ac:dyDescent="0.25">
      <c r="A13" s="97">
        <f>A12+1</f>
        <v>6</v>
      </c>
      <c r="B13" s="97" t="s">
        <v>148</v>
      </c>
      <c r="C13" s="115" t="s">
        <v>151</v>
      </c>
      <c r="D13" s="101" t="s">
        <v>150</v>
      </c>
      <c r="E13" s="101" t="s">
        <v>112</v>
      </c>
      <c r="F13" s="94">
        <v>7208.84</v>
      </c>
    </row>
    <row r="14" spans="1:7" ht="15" x14ac:dyDescent="0.25">
      <c r="A14" s="97">
        <f>A13+1</f>
        <v>7</v>
      </c>
      <c r="B14" s="97" t="s">
        <v>148</v>
      </c>
      <c r="C14" s="115">
        <v>143</v>
      </c>
      <c r="D14" s="100" t="s">
        <v>149</v>
      </c>
      <c r="E14" s="101" t="s">
        <v>143</v>
      </c>
      <c r="F14" s="94">
        <v>368.05</v>
      </c>
    </row>
    <row r="15" spans="1:7" ht="15" x14ac:dyDescent="0.25">
      <c r="A15" s="97">
        <v>8</v>
      </c>
      <c r="B15" s="97" t="s">
        <v>148</v>
      </c>
      <c r="C15" s="98">
        <v>144</v>
      </c>
      <c r="D15" s="100" t="s">
        <v>142</v>
      </c>
      <c r="E15" s="101" t="s">
        <v>138</v>
      </c>
      <c r="F15" s="94">
        <v>166.3</v>
      </c>
    </row>
    <row r="16" spans="1:7" ht="15" x14ac:dyDescent="0.25">
      <c r="A16" s="97">
        <f>A15+1</f>
        <v>9</v>
      </c>
      <c r="B16" s="97" t="s">
        <v>111</v>
      </c>
      <c r="C16" s="115">
        <v>14</v>
      </c>
      <c r="D16" s="101" t="s">
        <v>110</v>
      </c>
      <c r="E16" s="101" t="s">
        <v>132</v>
      </c>
      <c r="F16" s="94">
        <v>5</v>
      </c>
    </row>
    <row r="17" spans="1:8" ht="15" x14ac:dyDescent="0.25">
      <c r="A17" s="97">
        <f>A16+1</f>
        <v>10</v>
      </c>
      <c r="B17" s="97" t="s">
        <v>108</v>
      </c>
      <c r="C17" s="98" t="s">
        <v>147</v>
      </c>
      <c r="D17" s="100" t="s">
        <v>146</v>
      </c>
      <c r="E17" s="101" t="s">
        <v>112</v>
      </c>
      <c r="F17" s="94">
        <v>583.28</v>
      </c>
    </row>
    <row r="18" spans="1:8" ht="15" x14ac:dyDescent="0.25">
      <c r="A18" s="97">
        <f>A17+1</f>
        <v>11</v>
      </c>
      <c r="B18" s="97" t="s">
        <v>108</v>
      </c>
      <c r="C18" s="98" t="s">
        <v>145</v>
      </c>
      <c r="D18" s="98" t="s">
        <v>144</v>
      </c>
      <c r="E18" s="101" t="s">
        <v>143</v>
      </c>
      <c r="F18" s="94">
        <v>1791.31</v>
      </c>
      <c r="H18" s="1" t="s">
        <v>86</v>
      </c>
    </row>
    <row r="19" spans="1:8" ht="15" x14ac:dyDescent="0.25">
      <c r="A19" s="97">
        <f>A18+1</f>
        <v>12</v>
      </c>
      <c r="B19" s="97" t="s">
        <v>108</v>
      </c>
      <c r="C19" s="98">
        <v>161</v>
      </c>
      <c r="D19" s="100" t="s">
        <v>142</v>
      </c>
      <c r="E19" s="101" t="s">
        <v>141</v>
      </c>
      <c r="F19" s="117">
        <v>846.6</v>
      </c>
    </row>
    <row r="20" spans="1:8" ht="15" x14ac:dyDescent="0.25">
      <c r="A20" s="97">
        <v>13</v>
      </c>
      <c r="B20" s="97" t="s">
        <v>108</v>
      </c>
      <c r="C20" s="98">
        <v>162</v>
      </c>
      <c r="D20" s="100" t="s">
        <v>140</v>
      </c>
      <c r="E20" s="101" t="s">
        <v>112</v>
      </c>
      <c r="F20" s="117">
        <v>330</v>
      </c>
    </row>
    <row r="21" spans="1:8" ht="15" x14ac:dyDescent="0.25">
      <c r="A21" s="97">
        <f>A20+1</f>
        <v>14</v>
      </c>
      <c r="B21" s="97" t="s">
        <v>108</v>
      </c>
      <c r="C21" s="98">
        <v>163</v>
      </c>
      <c r="D21" s="100" t="s">
        <v>139</v>
      </c>
      <c r="E21" s="101" t="s">
        <v>138</v>
      </c>
      <c r="F21" s="117">
        <v>230</v>
      </c>
    </row>
    <row r="22" spans="1:8" ht="15" x14ac:dyDescent="0.25">
      <c r="A22" s="97">
        <f>A21+1</f>
        <v>15</v>
      </c>
      <c r="B22" s="97" t="s">
        <v>108</v>
      </c>
      <c r="C22" s="98">
        <v>164</v>
      </c>
      <c r="D22" s="98" t="s">
        <v>137</v>
      </c>
      <c r="E22" s="101" t="s">
        <v>136</v>
      </c>
      <c r="F22" s="117">
        <v>2000</v>
      </c>
    </row>
    <row r="23" spans="1:8" ht="15" x14ac:dyDescent="0.25">
      <c r="A23" s="88">
        <v>16</v>
      </c>
      <c r="B23" s="97" t="s">
        <v>108</v>
      </c>
      <c r="C23" s="115">
        <v>165</v>
      </c>
      <c r="D23" s="100" t="s">
        <v>135</v>
      </c>
      <c r="E23" s="101" t="s">
        <v>134</v>
      </c>
      <c r="F23" s="117">
        <v>89.27</v>
      </c>
    </row>
    <row r="24" spans="1:8" ht="15" x14ac:dyDescent="0.25">
      <c r="A24" s="88">
        <v>17</v>
      </c>
      <c r="B24" s="97" t="s">
        <v>100</v>
      </c>
      <c r="C24" s="118">
        <v>166</v>
      </c>
      <c r="D24" s="101" t="s">
        <v>133</v>
      </c>
      <c r="E24" s="101" t="s">
        <v>132</v>
      </c>
      <c r="F24" s="117">
        <v>56</v>
      </c>
    </row>
    <row r="25" spans="1:8" ht="15" x14ac:dyDescent="0.25">
      <c r="A25" s="88">
        <v>18</v>
      </c>
      <c r="B25" s="97" t="s">
        <v>100</v>
      </c>
      <c r="C25" s="98" t="s">
        <v>131</v>
      </c>
      <c r="D25" s="98" t="s">
        <v>130</v>
      </c>
      <c r="E25" s="101" t="s">
        <v>102</v>
      </c>
      <c r="F25" s="116">
        <v>950.09</v>
      </c>
    </row>
    <row r="26" spans="1:8" ht="15" x14ac:dyDescent="0.25">
      <c r="A26" s="88">
        <v>19</v>
      </c>
      <c r="B26" s="97"/>
      <c r="C26" s="99"/>
      <c r="D26" s="98"/>
      <c r="E26" s="101"/>
      <c r="F26" s="116"/>
    </row>
    <row r="27" spans="1:8" x14ac:dyDescent="0.2">
      <c r="A27" s="88">
        <v>20</v>
      </c>
      <c r="B27" s="96"/>
      <c r="C27" s="99"/>
      <c r="D27" s="98"/>
      <c r="E27" s="101"/>
      <c r="F27" s="105"/>
    </row>
    <row r="28" spans="1:8" ht="15" x14ac:dyDescent="0.25">
      <c r="A28" s="88">
        <v>21</v>
      </c>
      <c r="B28" s="96"/>
      <c r="C28" s="98"/>
      <c r="D28" s="101"/>
      <c r="E28" s="98"/>
      <c r="F28" s="94"/>
    </row>
    <row r="29" spans="1:8" ht="15" x14ac:dyDescent="0.25">
      <c r="A29" s="88">
        <v>22</v>
      </c>
      <c r="B29" s="96"/>
      <c r="C29" s="115"/>
      <c r="D29" s="101"/>
      <c r="E29" s="98"/>
      <c r="F29" s="94"/>
    </row>
    <row r="30" spans="1:8" ht="15" x14ac:dyDescent="0.25">
      <c r="A30" s="88">
        <v>23</v>
      </c>
      <c r="B30" s="96"/>
      <c r="C30" s="98"/>
      <c r="D30" s="98"/>
      <c r="E30" s="98"/>
      <c r="F30" s="94"/>
    </row>
    <row r="31" spans="1:8" ht="15" x14ac:dyDescent="0.25">
      <c r="A31" s="88">
        <v>24</v>
      </c>
      <c r="B31" s="96"/>
      <c r="C31" s="98"/>
      <c r="D31" s="98"/>
      <c r="E31" s="98"/>
      <c r="F31" s="94"/>
    </row>
    <row r="32" spans="1:8" ht="15" x14ac:dyDescent="0.25">
      <c r="A32" s="88">
        <v>25</v>
      </c>
      <c r="B32" s="96"/>
      <c r="C32" s="98"/>
      <c r="D32" s="98"/>
      <c r="E32" s="98"/>
      <c r="F32" s="94"/>
    </row>
    <row r="33" spans="1:6" ht="15" x14ac:dyDescent="0.25">
      <c r="A33" s="88">
        <v>26</v>
      </c>
      <c r="B33" s="96"/>
      <c r="C33" s="98"/>
      <c r="D33" s="98"/>
      <c r="E33" s="98"/>
      <c r="F33" s="94"/>
    </row>
    <row r="34" spans="1:6" ht="15" x14ac:dyDescent="0.25">
      <c r="A34" s="88">
        <v>27</v>
      </c>
      <c r="B34" s="96"/>
      <c r="C34" s="98"/>
      <c r="D34" s="98"/>
      <c r="E34" s="98"/>
      <c r="F34" s="94"/>
    </row>
    <row r="35" spans="1:6" ht="15" x14ac:dyDescent="0.25">
      <c r="A35" s="88">
        <v>28</v>
      </c>
      <c r="B35" s="96"/>
      <c r="C35" s="88"/>
      <c r="D35" s="88"/>
      <c r="E35" s="88"/>
      <c r="F35" s="94"/>
    </row>
    <row r="36" spans="1:6" ht="13.5" thickBot="1" x14ac:dyDescent="0.25">
      <c r="A36" s="87"/>
      <c r="B36" s="93" t="s">
        <v>129</v>
      </c>
      <c r="C36" s="92"/>
      <c r="D36" s="91"/>
      <c r="E36" s="90"/>
      <c r="F36" s="114">
        <f>SUM(F8:F35)</f>
        <v>45067.11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23" sqref="I23"/>
    </sheetView>
  </sheetViews>
  <sheetFormatPr defaultRowHeight="12.75" x14ac:dyDescent="0.2"/>
  <cols>
    <col min="1" max="1" width="6.85546875" style="1" customWidth="1"/>
    <col min="2" max="2" width="12.140625" style="1" customWidth="1"/>
    <col min="3" max="3" width="15.5703125" style="1" customWidth="1"/>
    <col min="4" max="5" width="23.7109375" style="1" customWidth="1"/>
    <col min="6" max="6" width="12.5703125" style="1" customWidth="1"/>
    <col min="7" max="16384" width="9.140625" style="1"/>
  </cols>
  <sheetData>
    <row r="1" spans="1:6" x14ac:dyDescent="0.2">
      <c r="A1" s="59" t="s">
        <v>128</v>
      </c>
      <c r="B1" s="59"/>
    </row>
    <row r="3" spans="1:6" x14ac:dyDescent="0.2">
      <c r="B3" s="59" t="s">
        <v>127</v>
      </c>
    </row>
    <row r="4" spans="1:6" x14ac:dyDescent="0.2">
      <c r="B4" s="59"/>
    </row>
    <row r="5" spans="1:6" x14ac:dyDescent="0.2">
      <c r="B5" s="113" t="s">
        <v>126</v>
      </c>
      <c r="C5" s="112" t="s">
        <v>125</v>
      </c>
      <c r="D5" s="111"/>
      <c r="E5" s="110"/>
      <c r="F5" s="110"/>
    </row>
    <row r="6" spans="1:6" ht="13.5" thickBot="1" x14ac:dyDescent="0.25"/>
    <row r="7" spans="1:6" ht="68.25" customHeight="1" x14ac:dyDescent="0.2">
      <c r="A7" s="107" t="s">
        <v>124</v>
      </c>
      <c r="B7" s="107" t="s">
        <v>123</v>
      </c>
      <c r="C7" s="109" t="s">
        <v>122</v>
      </c>
      <c r="D7" s="107" t="s">
        <v>121</v>
      </c>
      <c r="E7" s="108" t="s">
        <v>120</v>
      </c>
      <c r="F7" s="107" t="s">
        <v>119</v>
      </c>
    </row>
    <row r="8" spans="1:6" x14ac:dyDescent="0.2">
      <c r="A8" s="97">
        <v>1</v>
      </c>
      <c r="B8" s="97" t="s">
        <v>111</v>
      </c>
      <c r="C8" s="99">
        <v>146</v>
      </c>
      <c r="D8" s="101" t="s">
        <v>118</v>
      </c>
      <c r="E8" s="101" t="s">
        <v>117</v>
      </c>
      <c r="F8" s="105">
        <v>1500</v>
      </c>
    </row>
    <row r="9" spans="1:6" x14ac:dyDescent="0.2">
      <c r="A9" s="97">
        <f>A8+1</f>
        <v>2</v>
      </c>
      <c r="B9" s="97" t="s">
        <v>111</v>
      </c>
      <c r="C9" s="106">
        <v>142</v>
      </c>
      <c r="D9" s="101" t="s">
        <v>116</v>
      </c>
      <c r="E9" s="101" t="s">
        <v>115</v>
      </c>
      <c r="F9" s="105">
        <v>408.4</v>
      </c>
    </row>
    <row r="10" spans="1:6" x14ac:dyDescent="0.2">
      <c r="A10" s="97">
        <f>A9+1</f>
        <v>3</v>
      </c>
      <c r="B10" s="97" t="s">
        <v>111</v>
      </c>
      <c r="C10" s="99" t="s">
        <v>114</v>
      </c>
      <c r="D10" s="101" t="s">
        <v>113</v>
      </c>
      <c r="E10" s="101" t="s">
        <v>112</v>
      </c>
      <c r="F10" s="105">
        <v>4325.6499999999996</v>
      </c>
    </row>
    <row r="11" spans="1:6" x14ac:dyDescent="0.2">
      <c r="A11" s="97">
        <f>A10+1</f>
        <v>4</v>
      </c>
      <c r="B11" s="97" t="s">
        <v>111</v>
      </c>
      <c r="C11" s="99">
        <v>13</v>
      </c>
      <c r="D11" s="101" t="s">
        <v>110</v>
      </c>
      <c r="E11" s="101" t="s">
        <v>109</v>
      </c>
      <c r="F11" s="105">
        <v>439.75</v>
      </c>
    </row>
    <row r="12" spans="1:6" ht="15" x14ac:dyDescent="0.25">
      <c r="A12" s="97">
        <f>A11+1</f>
        <v>5</v>
      </c>
      <c r="B12" s="104" t="s">
        <v>108</v>
      </c>
      <c r="C12" s="103" t="s">
        <v>107</v>
      </c>
      <c r="D12" s="101" t="s">
        <v>106</v>
      </c>
      <c r="E12" s="101" t="s">
        <v>105</v>
      </c>
      <c r="F12" s="102">
        <v>1126.17</v>
      </c>
    </row>
    <row r="13" spans="1:6" ht="15" x14ac:dyDescent="0.25">
      <c r="A13" s="97">
        <f>A12+1</f>
        <v>6</v>
      </c>
      <c r="B13" s="96" t="s">
        <v>100</v>
      </c>
      <c r="C13" s="99" t="s">
        <v>104</v>
      </c>
      <c r="D13" s="101" t="s">
        <v>103</v>
      </c>
      <c r="E13" s="101" t="s">
        <v>102</v>
      </c>
      <c r="F13" s="94">
        <v>402.1</v>
      </c>
    </row>
    <row r="14" spans="1:6" ht="15" x14ac:dyDescent="0.25">
      <c r="A14" s="97" t="e">
        <f>#REF!+1</f>
        <v>#REF!</v>
      </c>
      <c r="B14" s="96" t="s">
        <v>100</v>
      </c>
      <c r="C14" s="99">
        <v>122</v>
      </c>
      <c r="D14" s="101" t="s">
        <v>99</v>
      </c>
      <c r="E14" s="101" t="s">
        <v>101</v>
      </c>
      <c r="F14" s="94">
        <v>2761</v>
      </c>
    </row>
    <row r="15" spans="1:6" ht="15" x14ac:dyDescent="0.25">
      <c r="A15" s="97" t="e">
        <f>A14+1</f>
        <v>#REF!</v>
      </c>
      <c r="B15" s="96" t="s">
        <v>100</v>
      </c>
      <c r="C15" s="99">
        <v>121</v>
      </c>
      <c r="D15" s="101" t="s">
        <v>99</v>
      </c>
      <c r="E15" s="100" t="s">
        <v>98</v>
      </c>
      <c r="F15" s="94">
        <v>7059.3</v>
      </c>
    </row>
    <row r="16" spans="1:6" ht="15" x14ac:dyDescent="0.25">
      <c r="A16" s="97" t="e">
        <f>A15+1</f>
        <v>#REF!</v>
      </c>
      <c r="B16" s="96"/>
      <c r="C16" s="99"/>
      <c r="D16" s="98"/>
      <c r="E16" s="100"/>
      <c r="F16" s="94"/>
    </row>
    <row r="17" spans="1:6" ht="15" x14ac:dyDescent="0.25">
      <c r="A17" s="97" t="e">
        <f>A16+1</f>
        <v>#REF!</v>
      </c>
      <c r="B17" s="96"/>
      <c r="C17" s="99"/>
      <c r="D17" s="98"/>
      <c r="E17" s="98"/>
      <c r="F17" s="94"/>
    </row>
    <row r="18" spans="1:6" ht="15" x14ac:dyDescent="0.25">
      <c r="A18" s="97" t="e">
        <f>A17+1</f>
        <v>#REF!</v>
      </c>
      <c r="B18" s="96"/>
      <c r="C18" s="95"/>
      <c r="D18" s="98"/>
      <c r="E18" s="98"/>
      <c r="F18" s="94"/>
    </row>
    <row r="19" spans="1:6" ht="15" x14ac:dyDescent="0.25">
      <c r="A19" s="97" t="e">
        <f>A18+1</f>
        <v>#REF!</v>
      </c>
      <c r="B19" s="96"/>
      <c r="C19" s="95"/>
      <c r="D19" s="88"/>
      <c r="E19" s="88"/>
      <c r="F19" s="94"/>
    </row>
    <row r="20" spans="1:6" ht="15" x14ac:dyDescent="0.25">
      <c r="A20" s="97" t="e">
        <f>A19+1</f>
        <v>#REF!</v>
      </c>
      <c r="B20" s="96"/>
      <c r="C20" s="95"/>
      <c r="D20" s="88"/>
      <c r="E20" s="88"/>
      <c r="F20" s="94"/>
    </row>
    <row r="21" spans="1:6" ht="15" x14ac:dyDescent="0.25">
      <c r="A21" s="97" t="e">
        <f>A20+1</f>
        <v>#REF!</v>
      </c>
      <c r="B21" s="96"/>
      <c r="C21" s="95"/>
      <c r="D21" s="88"/>
      <c r="E21" s="88"/>
      <c r="F21" s="94"/>
    </row>
    <row r="22" spans="1:6" ht="15" x14ac:dyDescent="0.25">
      <c r="A22" s="88">
        <v>16</v>
      </c>
      <c r="B22" s="96"/>
      <c r="C22" s="95"/>
      <c r="D22" s="88"/>
      <c r="E22" s="88"/>
      <c r="F22" s="94"/>
    </row>
    <row r="23" spans="1:6" ht="15" x14ac:dyDescent="0.25">
      <c r="A23" s="88">
        <v>17</v>
      </c>
      <c r="B23" s="96"/>
      <c r="C23" s="95"/>
      <c r="D23" s="88"/>
      <c r="E23" s="88"/>
      <c r="F23" s="94"/>
    </row>
    <row r="24" spans="1:6" ht="15" x14ac:dyDescent="0.25">
      <c r="A24" s="88">
        <v>18</v>
      </c>
      <c r="B24" s="96"/>
      <c r="C24" s="95"/>
      <c r="D24" s="88"/>
      <c r="E24" s="88"/>
      <c r="F24" s="94"/>
    </row>
    <row r="25" spans="1:6" ht="15" x14ac:dyDescent="0.25">
      <c r="A25" s="88">
        <v>19</v>
      </c>
      <c r="B25" s="96"/>
      <c r="C25" s="95"/>
      <c r="D25" s="88"/>
      <c r="E25" s="88"/>
      <c r="F25" s="94"/>
    </row>
    <row r="26" spans="1:6" ht="15" x14ac:dyDescent="0.25">
      <c r="A26" s="88">
        <v>20</v>
      </c>
      <c r="B26" s="96"/>
      <c r="C26" s="95"/>
      <c r="D26" s="88"/>
      <c r="E26" s="88"/>
      <c r="F26" s="94"/>
    </row>
    <row r="27" spans="1:6" ht="15" x14ac:dyDescent="0.25">
      <c r="A27" s="88">
        <v>21</v>
      </c>
      <c r="B27" s="96"/>
      <c r="C27" s="95"/>
      <c r="D27" s="88"/>
      <c r="E27" s="88"/>
      <c r="F27" s="94"/>
    </row>
    <row r="28" spans="1:6" ht="15" x14ac:dyDescent="0.25">
      <c r="A28" s="88">
        <v>22</v>
      </c>
      <c r="B28" s="96"/>
      <c r="C28" s="95"/>
      <c r="D28" s="88"/>
      <c r="E28" s="88"/>
      <c r="F28" s="94"/>
    </row>
    <row r="29" spans="1:6" ht="15" x14ac:dyDescent="0.25">
      <c r="A29" s="88">
        <v>23</v>
      </c>
      <c r="B29" s="96"/>
      <c r="C29" s="95"/>
      <c r="D29" s="88"/>
      <c r="E29" s="88"/>
      <c r="F29" s="94"/>
    </row>
    <row r="30" spans="1:6" ht="15" x14ac:dyDescent="0.25">
      <c r="A30" s="88">
        <v>24</v>
      </c>
      <c r="B30" s="96"/>
      <c r="C30" s="95"/>
      <c r="D30" s="88"/>
      <c r="E30" s="88"/>
      <c r="F30" s="94"/>
    </row>
    <row r="31" spans="1:6" ht="15" x14ac:dyDescent="0.25">
      <c r="A31" s="88">
        <v>25</v>
      </c>
      <c r="B31" s="96"/>
      <c r="C31" s="95"/>
      <c r="D31" s="88"/>
      <c r="E31" s="88"/>
      <c r="F31" s="94"/>
    </row>
    <row r="32" spans="1:6" ht="15" x14ac:dyDescent="0.25">
      <c r="A32" s="88">
        <v>26</v>
      </c>
      <c r="B32" s="96"/>
      <c r="C32" s="95"/>
      <c r="D32" s="88"/>
      <c r="E32" s="88"/>
      <c r="F32" s="94"/>
    </row>
    <row r="33" spans="1:6" ht="13.5" thickBot="1" x14ac:dyDescent="0.25">
      <c r="A33" s="88">
        <v>27</v>
      </c>
      <c r="B33" s="93"/>
      <c r="C33" s="92"/>
      <c r="D33" s="91"/>
      <c r="E33" s="90"/>
      <c r="F33" s="89">
        <f>SUM(F8:F32)</f>
        <v>18022.37</v>
      </c>
    </row>
    <row r="34" spans="1:6" x14ac:dyDescent="0.2">
      <c r="A34" s="88">
        <v>28</v>
      </c>
    </row>
    <row r="35" spans="1:6" ht="13.5" thickBot="1" x14ac:dyDescent="0.25">
      <c r="A35" s="87"/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3"/>
  <sheetViews>
    <sheetView topLeftCell="C1" workbookViewId="0">
      <selection activeCell="G27" sqref="G27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30.42578125" style="1" customWidth="1"/>
    <col min="8" max="16384" width="9.140625" style="1"/>
  </cols>
  <sheetData>
    <row r="1" spans="3:8" x14ac:dyDescent="0.2">
      <c r="C1" s="59" t="s">
        <v>97</v>
      </c>
      <c r="D1" s="59"/>
      <c r="E1" s="59"/>
      <c r="F1" s="59"/>
    </row>
    <row r="3" spans="3:8" x14ac:dyDescent="0.2">
      <c r="C3" s="59" t="s">
        <v>96</v>
      </c>
      <c r="D3" s="59"/>
      <c r="E3" s="59"/>
      <c r="F3" s="59"/>
      <c r="G3" s="59"/>
    </row>
    <row r="4" spans="3:8" x14ac:dyDescent="0.2">
      <c r="C4" s="59" t="s">
        <v>72</v>
      </c>
      <c r="D4" s="59"/>
      <c r="E4" s="59"/>
      <c r="F4" s="59"/>
      <c r="H4" s="60"/>
    </row>
    <row r="5" spans="3:8" x14ac:dyDescent="0.2">
      <c r="C5" s="59"/>
      <c r="D5" s="59"/>
      <c r="E5" s="59"/>
      <c r="F5" s="59"/>
      <c r="H5" s="60"/>
    </row>
    <row r="6" spans="3:8" x14ac:dyDescent="0.2">
      <c r="C6" s="59"/>
      <c r="D6" s="63"/>
      <c r="E6" s="59"/>
      <c r="F6" s="62" t="s">
        <v>71</v>
      </c>
      <c r="G6" s="61" t="s">
        <v>70</v>
      </c>
      <c r="H6" s="60"/>
    </row>
    <row r="7" spans="3:8" x14ac:dyDescent="0.2">
      <c r="D7" s="59"/>
      <c r="E7" s="59"/>
      <c r="F7" s="59"/>
    </row>
    <row r="8" spans="3:8" x14ac:dyDescent="0.2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8" ht="13.5" thickBot="1" x14ac:dyDescent="0.25">
      <c r="C9" s="58" t="s">
        <v>64</v>
      </c>
      <c r="D9" s="56"/>
      <c r="E9" s="56"/>
      <c r="F9" s="11">
        <v>145387</v>
      </c>
      <c r="G9" s="56"/>
    </row>
    <row r="10" spans="3:8" x14ac:dyDescent="0.2">
      <c r="C10" s="55" t="s">
        <v>63</v>
      </c>
      <c r="D10" s="72" t="s">
        <v>2</v>
      </c>
      <c r="E10" s="86">
        <v>13</v>
      </c>
      <c r="F10" s="57">
        <v>81838</v>
      </c>
      <c r="G10" s="72" t="s">
        <v>93</v>
      </c>
    </row>
    <row r="11" spans="3:8" x14ac:dyDescent="0.2">
      <c r="C11" s="55"/>
      <c r="D11" s="72" t="s">
        <v>2</v>
      </c>
      <c r="E11" s="5">
        <v>14</v>
      </c>
      <c r="F11" s="13">
        <v>103980</v>
      </c>
      <c r="G11" s="5" t="s">
        <v>95</v>
      </c>
    </row>
    <row r="12" spans="3:8" x14ac:dyDescent="0.2">
      <c r="C12" s="85"/>
      <c r="D12" s="72"/>
      <c r="E12" s="45"/>
      <c r="F12" s="6">
        <v>0</v>
      </c>
      <c r="G12" s="45"/>
    </row>
    <row r="13" spans="3:8" x14ac:dyDescent="0.2">
      <c r="C13" s="85"/>
      <c r="D13" s="72"/>
      <c r="E13" s="45"/>
      <c r="F13" s="6">
        <v>0</v>
      </c>
      <c r="G13" s="45"/>
    </row>
    <row r="14" spans="3:8" ht="13.5" thickBot="1" x14ac:dyDescent="0.25">
      <c r="C14" s="12" t="s">
        <v>60</v>
      </c>
      <c r="D14" s="64"/>
      <c r="E14" s="41"/>
      <c r="F14" s="11">
        <f>SUM(F9:F13)</f>
        <v>331205</v>
      </c>
      <c r="G14" s="41"/>
    </row>
    <row r="15" spans="3:8" x14ac:dyDescent="0.2">
      <c r="C15" s="36" t="s">
        <v>56</v>
      </c>
      <c r="D15" s="51"/>
      <c r="E15" s="45"/>
      <c r="F15" s="6">
        <v>11750</v>
      </c>
      <c r="G15" s="45"/>
    </row>
    <row r="16" spans="3:8" x14ac:dyDescent="0.2">
      <c r="C16" s="15" t="s">
        <v>55</v>
      </c>
      <c r="D16" s="72" t="s">
        <v>2</v>
      </c>
      <c r="E16" s="5">
        <v>13</v>
      </c>
      <c r="F16" s="13">
        <v>15887</v>
      </c>
      <c r="G16" s="72" t="s">
        <v>94</v>
      </c>
    </row>
    <row r="17" spans="3:11" x14ac:dyDescent="0.2">
      <c r="C17" s="44"/>
      <c r="D17" s="45"/>
      <c r="E17" s="45"/>
      <c r="F17" s="6"/>
      <c r="G17" s="5"/>
    </row>
    <row r="18" spans="3:11" ht="11.45" customHeight="1" thickBot="1" x14ac:dyDescent="0.25">
      <c r="C18" s="12" t="s">
        <v>54</v>
      </c>
      <c r="D18" s="41"/>
      <c r="E18" s="41"/>
      <c r="F18" s="11">
        <f>SUM(F15:F17)</f>
        <v>27637</v>
      </c>
      <c r="G18" s="41"/>
    </row>
    <row r="19" spans="3:11" ht="12.6" customHeight="1" x14ac:dyDescent="0.2">
      <c r="C19" s="36" t="s">
        <v>53</v>
      </c>
      <c r="D19" s="9"/>
      <c r="E19" s="9"/>
      <c r="F19" s="10">
        <v>0</v>
      </c>
      <c r="G19" s="16"/>
    </row>
    <row r="20" spans="3:11" ht="15" customHeight="1" x14ac:dyDescent="0.2">
      <c r="C20" s="15" t="s">
        <v>52</v>
      </c>
      <c r="E20" s="5"/>
      <c r="F20" s="13">
        <v>0</v>
      </c>
      <c r="G20" s="5"/>
    </row>
    <row r="21" spans="3:11" ht="12.6" customHeight="1" x14ac:dyDescent="0.2">
      <c r="C21" s="44"/>
      <c r="D21" s="36"/>
      <c r="E21" s="36"/>
      <c r="F21" s="6"/>
      <c r="G21" s="45"/>
    </row>
    <row r="22" spans="3:11" ht="13.5" thickBot="1" x14ac:dyDescent="0.25">
      <c r="C22" s="12" t="s">
        <v>51</v>
      </c>
      <c r="D22" s="12"/>
      <c r="E22" s="12"/>
      <c r="F22" s="11">
        <f>SUM(F19:F21)</f>
        <v>0</v>
      </c>
      <c r="G22" s="41"/>
    </row>
    <row r="23" spans="3:11" x14ac:dyDescent="0.2">
      <c r="C23" s="36" t="s">
        <v>50</v>
      </c>
      <c r="D23" s="36"/>
      <c r="E23" s="36"/>
      <c r="F23" s="6">
        <v>0</v>
      </c>
      <c r="G23" s="45"/>
    </row>
    <row r="24" spans="3:11" x14ac:dyDescent="0.2">
      <c r="C24" s="44" t="s">
        <v>49</v>
      </c>
      <c r="D24" s="7"/>
      <c r="E24" s="36"/>
      <c r="F24" s="6"/>
      <c r="G24" s="5"/>
    </row>
    <row r="25" spans="3:11" x14ac:dyDescent="0.2">
      <c r="C25" s="44"/>
      <c r="D25" s="7"/>
      <c r="E25" s="36"/>
      <c r="F25" s="6"/>
      <c r="G25" s="5"/>
    </row>
    <row r="26" spans="3:11" ht="13.5" thickBot="1" x14ac:dyDescent="0.25">
      <c r="C26" s="12" t="s">
        <v>48</v>
      </c>
      <c r="D26" s="84"/>
      <c r="E26" s="12"/>
      <c r="F26" s="11">
        <f>SUM(F23:F25)</f>
        <v>0</v>
      </c>
      <c r="G26" s="41"/>
    </row>
    <row r="27" spans="3:11" x14ac:dyDescent="0.2">
      <c r="C27" s="82" t="s">
        <v>47</v>
      </c>
      <c r="D27" s="28"/>
      <c r="E27" s="83"/>
      <c r="F27" s="10">
        <v>0</v>
      </c>
      <c r="G27" s="9"/>
    </row>
    <row r="28" spans="3:11" x14ac:dyDescent="0.2">
      <c r="C28" s="82"/>
      <c r="D28" s="81"/>
      <c r="E28" s="80">
        <v>0</v>
      </c>
      <c r="F28" s="10">
        <v>0</v>
      </c>
      <c r="G28" s="5"/>
    </row>
    <row r="29" spans="3:11" x14ac:dyDescent="0.2">
      <c r="C29" s="43" t="s">
        <v>46</v>
      </c>
      <c r="D29" s="21"/>
      <c r="E29" s="42"/>
      <c r="F29" s="13">
        <v>0</v>
      </c>
      <c r="G29" s="5"/>
    </row>
    <row r="30" spans="3:11" ht="13.5" thickBot="1" x14ac:dyDescent="0.25">
      <c r="C30" s="41" t="s">
        <v>44</v>
      </c>
      <c r="D30" s="40"/>
      <c r="E30" s="12"/>
      <c r="F30" s="11">
        <f>SUM(F27:F29)</f>
        <v>0</v>
      </c>
      <c r="G30" s="2"/>
    </row>
    <row r="31" spans="3:11" x14ac:dyDescent="0.2">
      <c r="C31" s="9" t="s">
        <v>43</v>
      </c>
      <c r="D31" s="9"/>
      <c r="E31" s="9"/>
      <c r="F31" s="10">
        <v>18838</v>
      </c>
      <c r="G31" s="9"/>
      <c r="K31" s="1" t="s">
        <v>86</v>
      </c>
    </row>
    <row r="32" spans="3:11" x14ac:dyDescent="0.2">
      <c r="C32" s="8" t="s">
        <v>42</v>
      </c>
      <c r="D32" s="72" t="s">
        <v>2</v>
      </c>
      <c r="E32" s="7">
        <v>13</v>
      </c>
      <c r="F32" s="13">
        <v>18830</v>
      </c>
      <c r="G32" s="5" t="s">
        <v>93</v>
      </c>
    </row>
    <row r="33" spans="3:7" ht="13.5" thickBot="1" x14ac:dyDescent="0.25">
      <c r="C33" s="12" t="s">
        <v>40</v>
      </c>
      <c r="D33" s="12"/>
      <c r="E33" s="12"/>
      <c r="F33" s="11">
        <f>SUM(F31:F32)</f>
        <v>37668</v>
      </c>
      <c r="G33" s="35"/>
    </row>
    <row r="34" spans="3:7" x14ac:dyDescent="0.2">
      <c r="C34" s="9" t="s">
        <v>39</v>
      </c>
      <c r="D34" s="39"/>
      <c r="E34" s="9"/>
      <c r="F34" s="10">
        <v>32652</v>
      </c>
      <c r="G34" s="9"/>
    </row>
    <row r="35" spans="3:7" x14ac:dyDescent="0.2">
      <c r="C35" s="43" t="s">
        <v>38</v>
      </c>
      <c r="D35" s="72" t="s">
        <v>2</v>
      </c>
      <c r="E35" s="37">
        <v>13</v>
      </c>
      <c r="F35" s="13">
        <v>28476</v>
      </c>
      <c r="G35" s="5" t="s">
        <v>93</v>
      </c>
    </row>
    <row r="36" spans="3:7" x14ac:dyDescent="0.2">
      <c r="C36" s="15"/>
      <c r="D36" s="72" t="s">
        <v>2</v>
      </c>
      <c r="E36" s="7">
        <v>14</v>
      </c>
      <c r="F36" s="13">
        <v>1400</v>
      </c>
      <c r="G36" s="5" t="s">
        <v>84</v>
      </c>
    </row>
    <row r="37" spans="3:7" x14ac:dyDescent="0.2">
      <c r="C37" s="15"/>
      <c r="D37" s="79"/>
      <c r="E37" s="7"/>
      <c r="F37" s="13"/>
      <c r="G37" s="5"/>
    </row>
    <row r="38" spans="3:7" ht="13.5" thickBot="1" x14ac:dyDescent="0.25">
      <c r="C38" s="12" t="s">
        <v>36</v>
      </c>
      <c r="D38" s="12"/>
      <c r="E38" s="12"/>
      <c r="F38" s="11">
        <f>SUM(F34:F37)</f>
        <v>62528</v>
      </c>
      <c r="G38" s="2"/>
    </row>
    <row r="39" spans="3:7" x14ac:dyDescent="0.2">
      <c r="C39" s="9" t="s">
        <v>23</v>
      </c>
      <c r="D39" s="9"/>
      <c r="E39" s="9"/>
      <c r="F39" s="10">
        <v>27665</v>
      </c>
      <c r="G39" s="9"/>
    </row>
    <row r="40" spans="3:7" x14ac:dyDescent="0.2">
      <c r="C40" s="15" t="s">
        <v>22</v>
      </c>
      <c r="D40" s="72" t="s">
        <v>2</v>
      </c>
      <c r="E40" s="7">
        <v>0</v>
      </c>
      <c r="F40" s="13">
        <v>0</v>
      </c>
      <c r="G40" s="5" t="s">
        <v>92</v>
      </c>
    </row>
    <row r="41" spans="3:7" x14ac:dyDescent="0.2">
      <c r="C41" s="15"/>
      <c r="D41" s="7"/>
      <c r="E41" s="7"/>
      <c r="F41" s="13"/>
      <c r="G41" s="5"/>
    </row>
    <row r="42" spans="3:7" ht="13.5" thickBot="1" x14ac:dyDescent="0.25">
      <c r="C42" s="12" t="s">
        <v>20</v>
      </c>
      <c r="D42" s="12"/>
      <c r="E42" s="12"/>
      <c r="F42" s="11">
        <f>SUM(F39:F41)</f>
        <v>27665</v>
      </c>
      <c r="G42" s="2"/>
    </row>
    <row r="43" spans="3:7" x14ac:dyDescent="0.2">
      <c r="C43" s="9" t="s">
        <v>19</v>
      </c>
      <c r="D43" s="9"/>
      <c r="E43" s="9"/>
      <c r="F43" s="10">
        <v>878</v>
      </c>
      <c r="G43" s="16"/>
    </row>
    <row r="44" spans="3:7" x14ac:dyDescent="0.2">
      <c r="C44" s="15" t="s">
        <v>18</v>
      </c>
      <c r="D44" s="72" t="s">
        <v>2</v>
      </c>
      <c r="E44" s="7">
        <v>0</v>
      </c>
      <c r="F44" s="10">
        <v>0</v>
      </c>
      <c r="G44" s="5" t="s">
        <v>91</v>
      </c>
    </row>
    <row r="45" spans="3:7" x14ac:dyDescent="0.2">
      <c r="C45" s="15"/>
      <c r="D45" s="7"/>
      <c r="E45" s="7"/>
      <c r="F45" s="10"/>
      <c r="G45" s="5"/>
    </row>
    <row r="46" spans="3:7" ht="13.5" thickBot="1" x14ac:dyDescent="0.25">
      <c r="C46" s="12" t="s">
        <v>16</v>
      </c>
      <c r="D46" s="12"/>
      <c r="E46" s="12"/>
      <c r="F46" s="11">
        <f>SUM(F43:F45)</f>
        <v>878</v>
      </c>
      <c r="G46" s="2"/>
    </row>
    <row r="47" spans="3:7" x14ac:dyDescent="0.2">
      <c r="C47" s="19" t="s">
        <v>15</v>
      </c>
      <c r="D47" s="19"/>
      <c r="E47" s="19"/>
      <c r="F47" s="18">
        <v>9130</v>
      </c>
      <c r="G47" s="17"/>
    </row>
    <row r="48" spans="3:7" x14ac:dyDescent="0.2">
      <c r="C48" s="8" t="s">
        <v>14</v>
      </c>
      <c r="D48" s="72" t="s">
        <v>2</v>
      </c>
      <c r="E48" s="7">
        <v>0</v>
      </c>
      <c r="F48" s="10">
        <v>0</v>
      </c>
      <c r="G48" s="5" t="s">
        <v>90</v>
      </c>
    </row>
    <row r="49" spans="3:7" x14ac:dyDescent="0.2">
      <c r="C49" s="8"/>
      <c r="D49" s="7"/>
      <c r="E49" s="7"/>
      <c r="F49" s="10"/>
      <c r="G49" s="5"/>
    </row>
    <row r="50" spans="3:7" ht="13.5" thickBot="1" x14ac:dyDescent="0.25">
      <c r="C50" s="12" t="s">
        <v>12</v>
      </c>
      <c r="D50" s="12"/>
      <c r="E50" s="12"/>
      <c r="F50" s="11">
        <f>SUM(F47:F49)</f>
        <v>9130</v>
      </c>
      <c r="G50" s="2"/>
    </row>
    <row r="51" spans="3:7" x14ac:dyDescent="0.2">
      <c r="C51" s="9" t="s">
        <v>11</v>
      </c>
      <c r="D51" s="7"/>
      <c r="E51" s="9"/>
      <c r="F51" s="10">
        <v>263</v>
      </c>
      <c r="G51" s="16"/>
    </row>
    <row r="52" spans="3:7" x14ac:dyDescent="0.2">
      <c r="C52" s="15" t="s">
        <v>10</v>
      </c>
      <c r="D52" s="72" t="s">
        <v>2</v>
      </c>
      <c r="E52" s="7">
        <v>0</v>
      </c>
      <c r="F52" s="13">
        <v>0</v>
      </c>
      <c r="G52" s="5" t="s">
        <v>89</v>
      </c>
    </row>
    <row r="53" spans="3:7" x14ac:dyDescent="0.2">
      <c r="C53" s="15"/>
      <c r="D53" s="14"/>
      <c r="E53" s="7"/>
      <c r="F53" s="13"/>
      <c r="G53" s="5"/>
    </row>
    <row r="54" spans="3:7" ht="13.5" thickBot="1" x14ac:dyDescent="0.25">
      <c r="C54" s="36" t="s">
        <v>9</v>
      </c>
      <c r="D54" s="36"/>
      <c r="E54" s="36"/>
      <c r="F54" s="6">
        <f>SUM(F51:F53)</f>
        <v>263</v>
      </c>
      <c r="G54" s="33"/>
    </row>
    <row r="55" spans="3:7" x14ac:dyDescent="0.2">
      <c r="C55" s="78" t="s">
        <v>8</v>
      </c>
      <c r="D55" s="77"/>
      <c r="E55" s="77"/>
      <c r="F55" s="76">
        <v>1492</v>
      </c>
      <c r="G55" s="75"/>
    </row>
    <row r="56" spans="3:7" x14ac:dyDescent="0.2">
      <c r="C56" s="73" t="s">
        <v>7</v>
      </c>
      <c r="D56" s="72" t="s">
        <v>2</v>
      </c>
      <c r="E56" s="21">
        <v>0</v>
      </c>
      <c r="F56" s="22">
        <v>0</v>
      </c>
      <c r="G56" s="71" t="s">
        <v>88</v>
      </c>
    </row>
    <row r="57" spans="3:7" x14ac:dyDescent="0.2">
      <c r="C57" s="73"/>
      <c r="D57" s="72" t="s">
        <v>2</v>
      </c>
      <c r="E57" s="21">
        <v>0</v>
      </c>
      <c r="F57" s="22">
        <v>0</v>
      </c>
      <c r="G57" s="71"/>
    </row>
    <row r="58" spans="3:7" ht="13.5" thickBot="1" x14ac:dyDescent="0.25">
      <c r="C58" s="70" t="s">
        <v>5</v>
      </c>
      <c r="D58" s="69"/>
      <c r="E58" s="69"/>
      <c r="F58" s="68">
        <f>SUM(F55:F57)</f>
        <v>1492</v>
      </c>
      <c r="G58" s="67"/>
    </row>
    <row r="59" spans="3:7" x14ac:dyDescent="0.2">
      <c r="C59" s="78" t="s">
        <v>4</v>
      </c>
      <c r="D59" s="77"/>
      <c r="E59" s="77"/>
      <c r="F59" s="76">
        <v>0</v>
      </c>
      <c r="G59" s="75"/>
    </row>
    <row r="60" spans="3:7" x14ac:dyDescent="0.2">
      <c r="C60" s="73" t="s">
        <v>3</v>
      </c>
      <c r="D60" s="72" t="s">
        <v>2</v>
      </c>
      <c r="E60" s="21">
        <v>14</v>
      </c>
      <c r="F60" s="22">
        <v>5027</v>
      </c>
      <c r="G60" s="74" t="s">
        <v>87</v>
      </c>
    </row>
    <row r="61" spans="3:7" x14ac:dyDescent="0.2">
      <c r="C61" s="73"/>
      <c r="D61" s="72"/>
      <c r="E61" s="21">
        <v>0</v>
      </c>
      <c r="F61" s="22">
        <v>0</v>
      </c>
      <c r="G61" s="71"/>
    </row>
    <row r="62" spans="3:7" ht="13.5" thickBot="1" x14ac:dyDescent="0.25">
      <c r="C62" s="70" t="s">
        <v>0</v>
      </c>
      <c r="D62" s="69"/>
      <c r="E62" s="69"/>
      <c r="F62" s="68">
        <f>SUM(F59:F61)</f>
        <v>5027</v>
      </c>
      <c r="G62" s="67"/>
    </row>
    <row r="63" spans="3:7" ht="12.6" customHeight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7"/>
  <sheetViews>
    <sheetView topLeftCell="C1" workbookViewId="0">
      <selection activeCell="F43" sqref="F43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16384" width="9.140625" style="1"/>
  </cols>
  <sheetData>
    <row r="1" spans="3:8" x14ac:dyDescent="0.2">
      <c r="C1" s="59" t="s">
        <v>74</v>
      </c>
      <c r="D1" s="59"/>
      <c r="E1" s="59"/>
      <c r="F1" s="59"/>
    </row>
    <row r="3" spans="3:8" x14ac:dyDescent="0.2">
      <c r="C3" s="59" t="s">
        <v>73</v>
      </c>
      <c r="D3" s="59"/>
      <c r="E3" s="59"/>
      <c r="F3" s="59"/>
      <c r="G3" s="59"/>
    </row>
    <row r="4" spans="3:8" x14ac:dyDescent="0.2">
      <c r="C4" s="59" t="s">
        <v>72</v>
      </c>
      <c r="D4" s="59"/>
      <c r="E4" s="59"/>
      <c r="F4" s="59"/>
      <c r="H4" s="60"/>
    </row>
    <row r="5" spans="3:8" x14ac:dyDescent="0.2">
      <c r="C5" s="59"/>
      <c r="D5" s="59"/>
      <c r="E5" s="59"/>
      <c r="F5" s="59"/>
      <c r="H5" s="60"/>
    </row>
    <row r="6" spans="3:8" x14ac:dyDescent="0.2">
      <c r="C6" s="59"/>
      <c r="D6" s="63"/>
      <c r="E6" s="59"/>
      <c r="F6" s="62" t="s">
        <v>71</v>
      </c>
      <c r="G6" s="61" t="s">
        <v>70</v>
      </c>
      <c r="H6" s="60"/>
    </row>
    <row r="7" spans="3:8" x14ac:dyDescent="0.2">
      <c r="D7" s="59"/>
      <c r="E7" s="59"/>
      <c r="F7" s="59"/>
    </row>
    <row r="8" spans="3:8" x14ac:dyDescent="0.2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8" x14ac:dyDescent="0.2">
      <c r="C9" s="58" t="s">
        <v>64</v>
      </c>
      <c r="D9" s="56"/>
      <c r="E9" s="56"/>
      <c r="F9" s="57">
        <v>99688</v>
      </c>
      <c r="G9" s="56"/>
    </row>
    <row r="10" spans="3:8" x14ac:dyDescent="0.2">
      <c r="C10" s="55" t="s">
        <v>63</v>
      </c>
      <c r="D10" s="7" t="s">
        <v>2</v>
      </c>
      <c r="E10" s="5">
        <v>13</v>
      </c>
      <c r="F10" s="13">
        <v>53802</v>
      </c>
      <c r="G10" s="5" t="s">
        <v>62</v>
      </c>
    </row>
    <row r="11" spans="3:8" x14ac:dyDescent="0.2">
      <c r="C11" s="55"/>
      <c r="D11" s="7" t="s">
        <v>2</v>
      </c>
      <c r="E11" s="5">
        <v>14</v>
      </c>
      <c r="F11" s="13">
        <v>76069</v>
      </c>
      <c r="G11" s="5" t="s">
        <v>61</v>
      </c>
    </row>
    <row r="12" spans="3:8" ht="13.5" thickBot="1" x14ac:dyDescent="0.25">
      <c r="C12" s="4" t="s">
        <v>60</v>
      </c>
      <c r="D12" s="54"/>
      <c r="E12" s="4"/>
      <c r="F12" s="3">
        <f>SUM(F9:F11)</f>
        <v>229559</v>
      </c>
      <c r="G12" s="41"/>
    </row>
    <row r="13" spans="3:8" x14ac:dyDescent="0.2">
      <c r="C13" s="36" t="s">
        <v>59</v>
      </c>
      <c r="D13" s="51"/>
      <c r="E13" s="45"/>
      <c r="F13" s="6">
        <v>806</v>
      </c>
      <c r="G13" s="45"/>
    </row>
    <row r="14" spans="3:8" x14ac:dyDescent="0.2">
      <c r="C14" s="31" t="s">
        <v>58</v>
      </c>
      <c r="D14" s="7" t="s">
        <v>2</v>
      </c>
      <c r="E14" s="45">
        <v>13</v>
      </c>
      <c r="F14" s="6">
        <v>1008</v>
      </c>
      <c r="G14" s="5" t="s">
        <v>41</v>
      </c>
    </row>
    <row r="15" spans="3:8" x14ac:dyDescent="0.2">
      <c r="C15" s="31" t="s">
        <v>57</v>
      </c>
      <c r="D15" s="53"/>
      <c r="E15" s="31"/>
      <c r="F15" s="34">
        <f>SUM(F13:F14)</f>
        <v>1814</v>
      </c>
      <c r="G15" s="45"/>
    </row>
    <row r="16" spans="3:8" x14ac:dyDescent="0.2">
      <c r="C16" s="52" t="s">
        <v>56</v>
      </c>
      <c r="D16" s="51"/>
      <c r="E16" s="49"/>
      <c r="F16" s="50">
        <v>9267</v>
      </c>
      <c r="G16" s="49"/>
    </row>
    <row r="17" spans="3:7" x14ac:dyDescent="0.2">
      <c r="C17" s="15" t="s">
        <v>55</v>
      </c>
      <c r="D17" s="7" t="s">
        <v>2</v>
      </c>
      <c r="E17" s="5">
        <v>13</v>
      </c>
      <c r="F17" s="13">
        <v>7488</v>
      </c>
      <c r="G17" s="5" t="s">
        <v>41</v>
      </c>
    </row>
    <row r="18" spans="3:7" x14ac:dyDescent="0.2">
      <c r="C18" s="48" t="s">
        <v>54</v>
      </c>
      <c r="D18" s="48"/>
      <c r="E18" s="48"/>
      <c r="F18" s="47">
        <f>SUM(F16:F17)</f>
        <v>16755</v>
      </c>
      <c r="G18" s="46"/>
    </row>
    <row r="19" spans="3:7" ht="11.45" customHeight="1" x14ac:dyDescent="0.2">
      <c r="C19" s="39" t="s">
        <v>53</v>
      </c>
      <c r="D19" s="9"/>
      <c r="E19" s="9"/>
      <c r="F19" s="10">
        <v>0</v>
      </c>
      <c r="G19" s="16"/>
    </row>
    <row r="20" spans="3:7" ht="12.6" customHeight="1" x14ac:dyDescent="0.2">
      <c r="C20" s="15" t="s">
        <v>52</v>
      </c>
      <c r="E20" s="5"/>
      <c r="F20" s="13">
        <v>0</v>
      </c>
      <c r="G20" s="5"/>
    </row>
    <row r="21" spans="3:7" ht="15" customHeight="1" thickBot="1" x14ac:dyDescent="0.25">
      <c r="C21" s="12" t="s">
        <v>51</v>
      </c>
      <c r="D21" s="12"/>
      <c r="E21" s="12"/>
      <c r="F21" s="11">
        <f>SUM(F19:F20)</f>
        <v>0</v>
      </c>
      <c r="G21" s="41"/>
    </row>
    <row r="22" spans="3:7" ht="12.6" customHeight="1" x14ac:dyDescent="0.2">
      <c r="C22" s="36" t="s">
        <v>50</v>
      </c>
      <c r="D22" s="36"/>
      <c r="E22" s="36"/>
      <c r="F22" s="6">
        <v>0</v>
      </c>
      <c r="G22" s="45"/>
    </row>
    <row r="23" spans="3:7" x14ac:dyDescent="0.2">
      <c r="C23" s="44" t="s">
        <v>49</v>
      </c>
      <c r="D23" s="7"/>
      <c r="E23" s="36"/>
      <c r="F23" s="6">
        <v>0</v>
      </c>
      <c r="G23" s="5"/>
    </row>
    <row r="24" spans="3:7" ht="13.5" thickBot="1" x14ac:dyDescent="0.25">
      <c r="C24" s="12" t="s">
        <v>48</v>
      </c>
      <c r="D24" s="12"/>
      <c r="E24" s="12"/>
      <c r="F24" s="11">
        <f>SUM(F22:F23)</f>
        <v>0</v>
      </c>
      <c r="G24" s="41"/>
    </row>
    <row r="25" spans="3:7" x14ac:dyDescent="0.2">
      <c r="C25" s="9" t="s">
        <v>47</v>
      </c>
      <c r="D25" s="39"/>
      <c r="E25" s="9"/>
      <c r="F25" s="10">
        <v>68</v>
      </c>
      <c r="G25" s="9"/>
    </row>
    <row r="26" spans="3:7" x14ac:dyDescent="0.2">
      <c r="C26" s="43" t="s">
        <v>46</v>
      </c>
      <c r="D26" s="21" t="s">
        <v>2</v>
      </c>
      <c r="E26" s="42"/>
      <c r="F26" s="13">
        <v>0</v>
      </c>
      <c r="G26" s="5" t="s">
        <v>45</v>
      </c>
    </row>
    <row r="27" spans="3:7" ht="13.5" thickBot="1" x14ac:dyDescent="0.25">
      <c r="C27" s="41" t="s">
        <v>44</v>
      </c>
      <c r="D27" s="40"/>
      <c r="E27" s="12"/>
      <c r="F27" s="3">
        <f>SUM(F25:F26)</f>
        <v>68</v>
      </c>
      <c r="G27" s="2"/>
    </row>
    <row r="28" spans="3:7" x14ac:dyDescent="0.2">
      <c r="C28" s="9" t="s">
        <v>43</v>
      </c>
      <c r="D28" s="39"/>
      <c r="E28" s="9"/>
      <c r="F28" s="10">
        <v>12759</v>
      </c>
      <c r="G28" s="9"/>
    </row>
    <row r="29" spans="3:7" x14ac:dyDescent="0.2">
      <c r="C29" s="38" t="s">
        <v>42</v>
      </c>
      <c r="D29" s="7" t="s">
        <v>2</v>
      </c>
      <c r="E29" s="37">
        <v>13</v>
      </c>
      <c r="F29" s="13">
        <v>15068</v>
      </c>
      <c r="G29" s="5" t="s">
        <v>41</v>
      </c>
    </row>
    <row r="30" spans="3:7" x14ac:dyDescent="0.2">
      <c r="C30" s="15"/>
      <c r="D30" s="7" t="s">
        <v>2</v>
      </c>
      <c r="E30" s="36">
        <v>14</v>
      </c>
      <c r="F30" s="6">
        <v>636</v>
      </c>
      <c r="G30" s="5"/>
    </row>
    <row r="31" spans="3:7" ht="13.5" thickBot="1" x14ac:dyDescent="0.25">
      <c r="C31" s="4" t="s">
        <v>40</v>
      </c>
      <c r="D31" s="4"/>
      <c r="E31" s="4"/>
      <c r="F31" s="3">
        <f>SUM(F28:F30)</f>
        <v>28463</v>
      </c>
      <c r="G31" s="35"/>
    </row>
    <row r="32" spans="3:7" x14ac:dyDescent="0.2">
      <c r="C32" s="9" t="s">
        <v>39</v>
      </c>
      <c r="D32" s="9"/>
      <c r="E32" s="9"/>
      <c r="F32" s="10">
        <v>35981</v>
      </c>
      <c r="G32" s="9"/>
    </row>
    <row r="33" spans="3:7" x14ac:dyDescent="0.2">
      <c r="C33" s="15" t="s">
        <v>38</v>
      </c>
      <c r="D33" s="7" t="s">
        <v>2</v>
      </c>
      <c r="E33" s="7">
        <v>13</v>
      </c>
      <c r="F33" s="13">
        <v>27188</v>
      </c>
      <c r="G33" s="5" t="s">
        <v>37</v>
      </c>
    </row>
    <row r="34" spans="3:7" x14ac:dyDescent="0.2">
      <c r="C34" s="15"/>
      <c r="D34" s="7" t="s">
        <v>2</v>
      </c>
      <c r="E34" s="7">
        <v>14</v>
      </c>
      <c r="F34" s="13">
        <v>5304</v>
      </c>
      <c r="G34" s="5" t="s">
        <v>37</v>
      </c>
    </row>
    <row r="35" spans="3:7" x14ac:dyDescent="0.2">
      <c r="C35" s="31" t="s">
        <v>36</v>
      </c>
      <c r="D35" s="31"/>
      <c r="E35" s="31"/>
      <c r="F35" s="34">
        <f>SUM(F32:F34)</f>
        <v>68473</v>
      </c>
      <c r="G35" s="33"/>
    </row>
    <row r="36" spans="3:7" x14ac:dyDescent="0.2">
      <c r="C36" s="21" t="s">
        <v>35</v>
      </c>
      <c r="D36" s="21"/>
      <c r="E36" s="21"/>
      <c r="F36" s="22">
        <v>8532</v>
      </c>
      <c r="G36" s="23"/>
    </row>
    <row r="37" spans="3:7" x14ac:dyDescent="0.2">
      <c r="C37" s="25" t="s">
        <v>34</v>
      </c>
      <c r="D37" s="7" t="s">
        <v>2</v>
      </c>
      <c r="E37" s="21">
        <v>13</v>
      </c>
      <c r="F37" s="22">
        <v>7086</v>
      </c>
      <c r="G37" s="5" t="s">
        <v>33</v>
      </c>
    </row>
    <row r="38" spans="3:7" x14ac:dyDescent="0.2">
      <c r="C38" s="21"/>
      <c r="D38" s="7" t="s">
        <v>2</v>
      </c>
      <c r="E38" s="21">
        <v>14</v>
      </c>
      <c r="F38" s="22">
        <v>1511</v>
      </c>
      <c r="G38" s="23"/>
    </row>
    <row r="39" spans="3:7" x14ac:dyDescent="0.2">
      <c r="C39" s="25" t="s">
        <v>32</v>
      </c>
      <c r="D39" s="25"/>
      <c r="E39" s="25"/>
      <c r="F39" s="24">
        <f>SUM(F36:F38)</f>
        <v>17129</v>
      </c>
      <c r="G39" s="23"/>
    </row>
    <row r="40" spans="3:7" x14ac:dyDescent="0.2">
      <c r="C40" s="25"/>
      <c r="D40" s="25"/>
      <c r="E40" s="25"/>
      <c r="F40" s="24"/>
      <c r="G40" s="23"/>
    </row>
    <row r="41" spans="3:7" x14ac:dyDescent="0.2">
      <c r="C41" s="21" t="s">
        <v>31</v>
      </c>
      <c r="D41" s="25"/>
      <c r="E41" s="25"/>
      <c r="F41" s="24">
        <v>1893.55</v>
      </c>
      <c r="G41" s="23"/>
    </row>
    <row r="42" spans="3:7" x14ac:dyDescent="0.2">
      <c r="C42" s="32" t="s">
        <v>30</v>
      </c>
      <c r="D42" s="7" t="s">
        <v>2</v>
      </c>
      <c r="E42" s="25">
        <v>27</v>
      </c>
      <c r="F42" s="24">
        <v>593.45000000000005</v>
      </c>
      <c r="G42" s="23" t="s">
        <v>29</v>
      </c>
    </row>
    <row r="43" spans="3:7" x14ac:dyDescent="0.2">
      <c r="C43" s="31" t="s">
        <v>28</v>
      </c>
      <c r="D43" s="30"/>
      <c r="E43" s="30"/>
      <c r="F43" s="24">
        <f>F41+F42</f>
        <v>2487</v>
      </c>
      <c r="G43" s="23"/>
    </row>
    <row r="44" spans="3:7" x14ac:dyDescent="0.2">
      <c r="C44" s="25"/>
      <c r="D44" s="25"/>
      <c r="E44" s="25"/>
      <c r="F44" s="29"/>
      <c r="G44" s="26"/>
    </row>
    <row r="45" spans="3:7" x14ac:dyDescent="0.2">
      <c r="C45" s="9" t="s">
        <v>27</v>
      </c>
      <c r="D45" s="7"/>
      <c r="E45" s="28"/>
      <c r="F45" s="27">
        <v>250</v>
      </c>
      <c r="G45" s="26"/>
    </row>
    <row r="46" spans="3:7" x14ac:dyDescent="0.2">
      <c r="C46" s="21" t="s">
        <v>26</v>
      </c>
      <c r="D46" s="21" t="s">
        <v>2</v>
      </c>
      <c r="E46" s="21">
        <v>6</v>
      </c>
      <c r="F46" s="22">
        <v>260</v>
      </c>
      <c r="G46" s="23" t="s">
        <v>25</v>
      </c>
    </row>
    <row r="47" spans="3:7" ht="13.5" thickBot="1" x14ac:dyDescent="0.25">
      <c r="C47" s="4" t="s">
        <v>24</v>
      </c>
      <c r="D47" s="25"/>
      <c r="E47" s="25"/>
      <c r="F47" s="24">
        <f>F45+F46</f>
        <v>510</v>
      </c>
      <c r="G47" s="23"/>
    </row>
    <row r="48" spans="3:7" x14ac:dyDescent="0.2">
      <c r="C48" s="21" t="s">
        <v>23</v>
      </c>
      <c r="D48" s="21"/>
      <c r="E48" s="21"/>
      <c r="F48" s="22">
        <v>1230</v>
      </c>
      <c r="G48" s="21"/>
    </row>
    <row r="49" spans="3:7" x14ac:dyDescent="0.2">
      <c r="C49" s="8" t="s">
        <v>22</v>
      </c>
      <c r="D49" s="7" t="s">
        <v>2</v>
      </c>
      <c r="E49" s="9">
        <v>0</v>
      </c>
      <c r="F49" s="10">
        <v>0</v>
      </c>
      <c r="G49" s="20" t="s">
        <v>21</v>
      </c>
    </row>
    <row r="50" spans="3:7" ht="13.5" thickBot="1" x14ac:dyDescent="0.25">
      <c r="C50" s="4" t="s">
        <v>20</v>
      </c>
      <c r="D50" s="4"/>
      <c r="E50" s="4"/>
      <c r="F50" s="3">
        <f>SUM(F48:F49)</f>
        <v>1230</v>
      </c>
      <c r="G50" s="2"/>
    </row>
    <row r="51" spans="3:7" x14ac:dyDescent="0.2">
      <c r="C51" s="9" t="s">
        <v>19</v>
      </c>
      <c r="D51" s="9"/>
      <c r="E51" s="9"/>
      <c r="F51" s="10">
        <v>39</v>
      </c>
      <c r="G51" s="16"/>
    </row>
    <row r="52" spans="3:7" x14ac:dyDescent="0.2">
      <c r="C52" s="15" t="s">
        <v>18</v>
      </c>
      <c r="D52" s="7" t="s">
        <v>2</v>
      </c>
      <c r="E52" s="7">
        <v>0</v>
      </c>
      <c r="F52" s="10">
        <v>0</v>
      </c>
      <c r="G52" s="5" t="s">
        <v>17</v>
      </c>
    </row>
    <row r="53" spans="3:7" x14ac:dyDescent="0.2">
      <c r="C53" s="15"/>
      <c r="D53" s="7"/>
      <c r="E53" s="7"/>
      <c r="F53" s="10"/>
      <c r="G53" s="5"/>
    </row>
    <row r="54" spans="3:7" ht="13.5" thickBot="1" x14ac:dyDescent="0.25">
      <c r="C54" s="4" t="s">
        <v>16</v>
      </c>
      <c r="D54" s="4"/>
      <c r="E54" s="4"/>
      <c r="F54" s="3">
        <f>SUM(F51:F53)</f>
        <v>39</v>
      </c>
      <c r="G54" s="2"/>
    </row>
    <row r="55" spans="3:7" x14ac:dyDescent="0.2">
      <c r="C55" s="19" t="s">
        <v>15</v>
      </c>
      <c r="D55" s="19"/>
      <c r="E55" s="19"/>
      <c r="F55" s="18">
        <v>6339</v>
      </c>
      <c r="G55" s="17"/>
    </row>
    <row r="56" spans="3:7" x14ac:dyDescent="0.2">
      <c r="C56" s="8" t="s">
        <v>14</v>
      </c>
      <c r="D56" s="7" t="s">
        <v>2</v>
      </c>
      <c r="E56" s="7">
        <v>0</v>
      </c>
      <c r="F56" s="10">
        <v>0</v>
      </c>
      <c r="G56" s="5" t="s">
        <v>13</v>
      </c>
    </row>
    <row r="57" spans="3:7" x14ac:dyDescent="0.2">
      <c r="C57" s="8"/>
      <c r="D57" s="7"/>
      <c r="E57" s="7"/>
      <c r="F57" s="10"/>
      <c r="G57" s="5"/>
    </row>
    <row r="58" spans="3:7" ht="13.5" thickBot="1" x14ac:dyDescent="0.25">
      <c r="C58" s="4" t="s">
        <v>12</v>
      </c>
      <c r="D58" s="4"/>
      <c r="E58" s="4"/>
      <c r="F58" s="3">
        <f>SUM(F55:F57)</f>
        <v>6339</v>
      </c>
      <c r="G58" s="2"/>
    </row>
    <row r="59" spans="3:7" x14ac:dyDescent="0.2">
      <c r="C59" s="9" t="s">
        <v>11</v>
      </c>
      <c r="D59" s="7"/>
      <c r="E59" s="9"/>
      <c r="F59" s="10">
        <v>0</v>
      </c>
      <c r="G59" s="16"/>
    </row>
    <row r="60" spans="3:7" x14ac:dyDescent="0.2">
      <c r="C60" s="15" t="s">
        <v>10</v>
      </c>
      <c r="D60" s="14"/>
      <c r="E60" s="7"/>
      <c r="F60" s="13">
        <v>0</v>
      </c>
      <c r="G60" s="5"/>
    </row>
    <row r="61" spans="3:7" ht="13.5" thickBot="1" x14ac:dyDescent="0.25">
      <c r="C61" s="12" t="s">
        <v>9</v>
      </c>
      <c r="D61" s="12"/>
      <c r="E61" s="12"/>
      <c r="F61" s="11">
        <f>SUM(F59:F60)</f>
        <v>0</v>
      </c>
      <c r="G61" s="2"/>
    </row>
    <row r="62" spans="3:7" x14ac:dyDescent="0.2">
      <c r="C62" s="9" t="s">
        <v>8</v>
      </c>
      <c r="D62" s="9"/>
      <c r="E62" s="9"/>
      <c r="F62" s="10">
        <v>67</v>
      </c>
      <c r="G62" s="9"/>
    </row>
    <row r="63" spans="3:7" x14ac:dyDescent="0.2">
      <c r="C63" s="8" t="s">
        <v>7</v>
      </c>
      <c r="D63" s="7" t="s">
        <v>2</v>
      </c>
      <c r="E63" s="7">
        <v>0</v>
      </c>
      <c r="F63" s="6">
        <v>0</v>
      </c>
      <c r="G63" s="5" t="s">
        <v>6</v>
      </c>
    </row>
    <row r="64" spans="3:7" ht="13.5" thickBot="1" x14ac:dyDescent="0.25">
      <c r="C64" s="4" t="s">
        <v>5</v>
      </c>
      <c r="D64" s="4"/>
      <c r="E64" s="4"/>
      <c r="F64" s="3">
        <f>SUM(F62:F63)</f>
        <v>67</v>
      </c>
      <c r="G64" s="2"/>
    </row>
    <row r="65" spans="3:7" x14ac:dyDescent="0.2">
      <c r="C65" s="9" t="s">
        <v>4</v>
      </c>
      <c r="D65" s="9"/>
      <c r="E65" s="9"/>
      <c r="F65" s="10">
        <v>0</v>
      </c>
      <c r="G65" s="9"/>
    </row>
    <row r="66" spans="3:7" x14ac:dyDescent="0.2">
      <c r="C66" s="8" t="s">
        <v>3</v>
      </c>
      <c r="D66" s="7" t="s">
        <v>2</v>
      </c>
      <c r="E66" s="7">
        <v>14</v>
      </c>
      <c r="F66" s="6">
        <v>3453</v>
      </c>
      <c r="G66" s="5" t="s">
        <v>1</v>
      </c>
    </row>
    <row r="67" spans="3:7" ht="13.5" thickBot="1" x14ac:dyDescent="0.25">
      <c r="C67" s="4" t="s">
        <v>0</v>
      </c>
      <c r="D67" s="4"/>
      <c r="E67" s="4"/>
      <c r="F67" s="3">
        <f>SUM(F65:F66)</f>
        <v>3453</v>
      </c>
      <c r="G6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sqref="A1:IV65536"/>
    </sheetView>
  </sheetViews>
  <sheetFormatPr defaultRowHeight="12.75" x14ac:dyDescent="0.2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256" width="9.140625" style="1"/>
    <col min="257" max="258" width="0" style="1" hidden="1" customWidth="1"/>
    <col min="259" max="259" width="20.28515625" style="1" customWidth="1"/>
    <col min="260" max="260" width="9.140625" style="1"/>
    <col min="261" max="261" width="6.5703125" style="1" customWidth="1"/>
    <col min="262" max="262" width="15.28515625" style="1" customWidth="1"/>
    <col min="263" max="263" width="27.28515625" style="1" bestFit="1" customWidth="1"/>
    <col min="264" max="512" width="9.140625" style="1"/>
    <col min="513" max="514" width="0" style="1" hidden="1" customWidth="1"/>
    <col min="515" max="515" width="20.28515625" style="1" customWidth="1"/>
    <col min="516" max="516" width="9.140625" style="1"/>
    <col min="517" max="517" width="6.5703125" style="1" customWidth="1"/>
    <col min="518" max="518" width="15.28515625" style="1" customWidth="1"/>
    <col min="519" max="519" width="27.28515625" style="1" bestFit="1" customWidth="1"/>
    <col min="520" max="768" width="9.140625" style="1"/>
    <col min="769" max="770" width="0" style="1" hidden="1" customWidth="1"/>
    <col min="771" max="771" width="20.28515625" style="1" customWidth="1"/>
    <col min="772" max="772" width="9.140625" style="1"/>
    <col min="773" max="773" width="6.5703125" style="1" customWidth="1"/>
    <col min="774" max="774" width="15.28515625" style="1" customWidth="1"/>
    <col min="775" max="775" width="27.28515625" style="1" bestFit="1" customWidth="1"/>
    <col min="776" max="1024" width="9.140625" style="1"/>
    <col min="1025" max="1026" width="0" style="1" hidden="1" customWidth="1"/>
    <col min="1027" max="1027" width="20.28515625" style="1" customWidth="1"/>
    <col min="1028" max="1028" width="9.140625" style="1"/>
    <col min="1029" max="1029" width="6.5703125" style="1" customWidth="1"/>
    <col min="1030" max="1030" width="15.28515625" style="1" customWidth="1"/>
    <col min="1031" max="1031" width="27.28515625" style="1" bestFit="1" customWidth="1"/>
    <col min="1032" max="1280" width="9.140625" style="1"/>
    <col min="1281" max="1282" width="0" style="1" hidden="1" customWidth="1"/>
    <col min="1283" max="1283" width="20.28515625" style="1" customWidth="1"/>
    <col min="1284" max="1284" width="9.140625" style="1"/>
    <col min="1285" max="1285" width="6.5703125" style="1" customWidth="1"/>
    <col min="1286" max="1286" width="15.28515625" style="1" customWidth="1"/>
    <col min="1287" max="1287" width="27.28515625" style="1" bestFit="1" customWidth="1"/>
    <col min="1288" max="1536" width="9.140625" style="1"/>
    <col min="1537" max="1538" width="0" style="1" hidden="1" customWidth="1"/>
    <col min="1539" max="1539" width="20.28515625" style="1" customWidth="1"/>
    <col min="1540" max="1540" width="9.140625" style="1"/>
    <col min="1541" max="1541" width="6.5703125" style="1" customWidth="1"/>
    <col min="1542" max="1542" width="15.28515625" style="1" customWidth="1"/>
    <col min="1543" max="1543" width="27.28515625" style="1" bestFit="1" customWidth="1"/>
    <col min="1544" max="1792" width="9.140625" style="1"/>
    <col min="1793" max="1794" width="0" style="1" hidden="1" customWidth="1"/>
    <col min="1795" max="1795" width="20.28515625" style="1" customWidth="1"/>
    <col min="1796" max="1796" width="9.140625" style="1"/>
    <col min="1797" max="1797" width="6.5703125" style="1" customWidth="1"/>
    <col min="1798" max="1798" width="15.28515625" style="1" customWidth="1"/>
    <col min="1799" max="1799" width="27.28515625" style="1" bestFit="1" customWidth="1"/>
    <col min="1800" max="2048" width="9.140625" style="1"/>
    <col min="2049" max="2050" width="0" style="1" hidden="1" customWidth="1"/>
    <col min="2051" max="2051" width="20.28515625" style="1" customWidth="1"/>
    <col min="2052" max="2052" width="9.140625" style="1"/>
    <col min="2053" max="2053" width="6.5703125" style="1" customWidth="1"/>
    <col min="2054" max="2054" width="15.28515625" style="1" customWidth="1"/>
    <col min="2055" max="2055" width="27.28515625" style="1" bestFit="1" customWidth="1"/>
    <col min="2056" max="2304" width="9.140625" style="1"/>
    <col min="2305" max="2306" width="0" style="1" hidden="1" customWidth="1"/>
    <col min="2307" max="2307" width="20.28515625" style="1" customWidth="1"/>
    <col min="2308" max="2308" width="9.140625" style="1"/>
    <col min="2309" max="2309" width="6.5703125" style="1" customWidth="1"/>
    <col min="2310" max="2310" width="15.28515625" style="1" customWidth="1"/>
    <col min="2311" max="2311" width="27.28515625" style="1" bestFit="1" customWidth="1"/>
    <col min="2312" max="2560" width="9.140625" style="1"/>
    <col min="2561" max="2562" width="0" style="1" hidden="1" customWidth="1"/>
    <col min="2563" max="2563" width="20.28515625" style="1" customWidth="1"/>
    <col min="2564" max="2564" width="9.140625" style="1"/>
    <col min="2565" max="2565" width="6.5703125" style="1" customWidth="1"/>
    <col min="2566" max="2566" width="15.28515625" style="1" customWidth="1"/>
    <col min="2567" max="2567" width="27.28515625" style="1" bestFit="1" customWidth="1"/>
    <col min="2568" max="2816" width="9.140625" style="1"/>
    <col min="2817" max="2818" width="0" style="1" hidden="1" customWidth="1"/>
    <col min="2819" max="2819" width="20.28515625" style="1" customWidth="1"/>
    <col min="2820" max="2820" width="9.140625" style="1"/>
    <col min="2821" max="2821" width="6.5703125" style="1" customWidth="1"/>
    <col min="2822" max="2822" width="15.28515625" style="1" customWidth="1"/>
    <col min="2823" max="2823" width="27.28515625" style="1" bestFit="1" customWidth="1"/>
    <col min="2824" max="3072" width="9.140625" style="1"/>
    <col min="3073" max="3074" width="0" style="1" hidden="1" customWidth="1"/>
    <col min="3075" max="3075" width="20.28515625" style="1" customWidth="1"/>
    <col min="3076" max="3076" width="9.140625" style="1"/>
    <col min="3077" max="3077" width="6.5703125" style="1" customWidth="1"/>
    <col min="3078" max="3078" width="15.28515625" style="1" customWidth="1"/>
    <col min="3079" max="3079" width="27.28515625" style="1" bestFit="1" customWidth="1"/>
    <col min="3080" max="3328" width="9.140625" style="1"/>
    <col min="3329" max="3330" width="0" style="1" hidden="1" customWidth="1"/>
    <col min="3331" max="3331" width="20.28515625" style="1" customWidth="1"/>
    <col min="3332" max="3332" width="9.140625" style="1"/>
    <col min="3333" max="3333" width="6.5703125" style="1" customWidth="1"/>
    <col min="3334" max="3334" width="15.28515625" style="1" customWidth="1"/>
    <col min="3335" max="3335" width="27.28515625" style="1" bestFit="1" customWidth="1"/>
    <col min="3336" max="3584" width="9.140625" style="1"/>
    <col min="3585" max="3586" width="0" style="1" hidden="1" customWidth="1"/>
    <col min="3587" max="3587" width="20.28515625" style="1" customWidth="1"/>
    <col min="3588" max="3588" width="9.140625" style="1"/>
    <col min="3589" max="3589" width="6.5703125" style="1" customWidth="1"/>
    <col min="3590" max="3590" width="15.28515625" style="1" customWidth="1"/>
    <col min="3591" max="3591" width="27.28515625" style="1" bestFit="1" customWidth="1"/>
    <col min="3592" max="3840" width="9.140625" style="1"/>
    <col min="3841" max="3842" width="0" style="1" hidden="1" customWidth="1"/>
    <col min="3843" max="3843" width="20.28515625" style="1" customWidth="1"/>
    <col min="3844" max="3844" width="9.140625" style="1"/>
    <col min="3845" max="3845" width="6.5703125" style="1" customWidth="1"/>
    <col min="3846" max="3846" width="15.28515625" style="1" customWidth="1"/>
    <col min="3847" max="3847" width="27.28515625" style="1" bestFit="1" customWidth="1"/>
    <col min="3848" max="4096" width="9.140625" style="1"/>
    <col min="4097" max="4098" width="0" style="1" hidden="1" customWidth="1"/>
    <col min="4099" max="4099" width="20.28515625" style="1" customWidth="1"/>
    <col min="4100" max="4100" width="9.140625" style="1"/>
    <col min="4101" max="4101" width="6.5703125" style="1" customWidth="1"/>
    <col min="4102" max="4102" width="15.28515625" style="1" customWidth="1"/>
    <col min="4103" max="4103" width="27.28515625" style="1" bestFit="1" customWidth="1"/>
    <col min="4104" max="4352" width="9.140625" style="1"/>
    <col min="4353" max="4354" width="0" style="1" hidden="1" customWidth="1"/>
    <col min="4355" max="4355" width="20.28515625" style="1" customWidth="1"/>
    <col min="4356" max="4356" width="9.140625" style="1"/>
    <col min="4357" max="4357" width="6.5703125" style="1" customWidth="1"/>
    <col min="4358" max="4358" width="15.28515625" style="1" customWidth="1"/>
    <col min="4359" max="4359" width="27.28515625" style="1" bestFit="1" customWidth="1"/>
    <col min="4360" max="4608" width="9.140625" style="1"/>
    <col min="4609" max="4610" width="0" style="1" hidden="1" customWidth="1"/>
    <col min="4611" max="4611" width="20.28515625" style="1" customWidth="1"/>
    <col min="4612" max="4612" width="9.140625" style="1"/>
    <col min="4613" max="4613" width="6.5703125" style="1" customWidth="1"/>
    <col min="4614" max="4614" width="15.28515625" style="1" customWidth="1"/>
    <col min="4615" max="4615" width="27.28515625" style="1" bestFit="1" customWidth="1"/>
    <col min="4616" max="4864" width="9.140625" style="1"/>
    <col min="4865" max="4866" width="0" style="1" hidden="1" customWidth="1"/>
    <col min="4867" max="4867" width="20.28515625" style="1" customWidth="1"/>
    <col min="4868" max="4868" width="9.140625" style="1"/>
    <col min="4869" max="4869" width="6.5703125" style="1" customWidth="1"/>
    <col min="4870" max="4870" width="15.28515625" style="1" customWidth="1"/>
    <col min="4871" max="4871" width="27.28515625" style="1" bestFit="1" customWidth="1"/>
    <col min="4872" max="5120" width="9.140625" style="1"/>
    <col min="5121" max="5122" width="0" style="1" hidden="1" customWidth="1"/>
    <col min="5123" max="5123" width="20.28515625" style="1" customWidth="1"/>
    <col min="5124" max="5124" width="9.140625" style="1"/>
    <col min="5125" max="5125" width="6.5703125" style="1" customWidth="1"/>
    <col min="5126" max="5126" width="15.28515625" style="1" customWidth="1"/>
    <col min="5127" max="5127" width="27.28515625" style="1" bestFit="1" customWidth="1"/>
    <col min="5128" max="5376" width="9.140625" style="1"/>
    <col min="5377" max="5378" width="0" style="1" hidden="1" customWidth="1"/>
    <col min="5379" max="5379" width="20.28515625" style="1" customWidth="1"/>
    <col min="5380" max="5380" width="9.140625" style="1"/>
    <col min="5381" max="5381" width="6.5703125" style="1" customWidth="1"/>
    <col min="5382" max="5382" width="15.28515625" style="1" customWidth="1"/>
    <col min="5383" max="5383" width="27.28515625" style="1" bestFit="1" customWidth="1"/>
    <col min="5384" max="5632" width="9.140625" style="1"/>
    <col min="5633" max="5634" width="0" style="1" hidden="1" customWidth="1"/>
    <col min="5635" max="5635" width="20.28515625" style="1" customWidth="1"/>
    <col min="5636" max="5636" width="9.140625" style="1"/>
    <col min="5637" max="5637" width="6.5703125" style="1" customWidth="1"/>
    <col min="5638" max="5638" width="15.28515625" style="1" customWidth="1"/>
    <col min="5639" max="5639" width="27.28515625" style="1" bestFit="1" customWidth="1"/>
    <col min="5640" max="5888" width="9.140625" style="1"/>
    <col min="5889" max="5890" width="0" style="1" hidden="1" customWidth="1"/>
    <col min="5891" max="5891" width="20.28515625" style="1" customWidth="1"/>
    <col min="5892" max="5892" width="9.140625" style="1"/>
    <col min="5893" max="5893" width="6.5703125" style="1" customWidth="1"/>
    <col min="5894" max="5894" width="15.28515625" style="1" customWidth="1"/>
    <col min="5895" max="5895" width="27.28515625" style="1" bestFit="1" customWidth="1"/>
    <col min="5896" max="6144" width="9.140625" style="1"/>
    <col min="6145" max="6146" width="0" style="1" hidden="1" customWidth="1"/>
    <col min="6147" max="6147" width="20.28515625" style="1" customWidth="1"/>
    <col min="6148" max="6148" width="9.140625" style="1"/>
    <col min="6149" max="6149" width="6.5703125" style="1" customWidth="1"/>
    <col min="6150" max="6150" width="15.28515625" style="1" customWidth="1"/>
    <col min="6151" max="6151" width="27.28515625" style="1" bestFit="1" customWidth="1"/>
    <col min="6152" max="6400" width="9.140625" style="1"/>
    <col min="6401" max="6402" width="0" style="1" hidden="1" customWidth="1"/>
    <col min="6403" max="6403" width="20.28515625" style="1" customWidth="1"/>
    <col min="6404" max="6404" width="9.140625" style="1"/>
    <col min="6405" max="6405" width="6.5703125" style="1" customWidth="1"/>
    <col min="6406" max="6406" width="15.28515625" style="1" customWidth="1"/>
    <col min="6407" max="6407" width="27.28515625" style="1" bestFit="1" customWidth="1"/>
    <col min="6408" max="6656" width="9.140625" style="1"/>
    <col min="6657" max="6658" width="0" style="1" hidden="1" customWidth="1"/>
    <col min="6659" max="6659" width="20.28515625" style="1" customWidth="1"/>
    <col min="6660" max="6660" width="9.140625" style="1"/>
    <col min="6661" max="6661" width="6.5703125" style="1" customWidth="1"/>
    <col min="6662" max="6662" width="15.28515625" style="1" customWidth="1"/>
    <col min="6663" max="6663" width="27.28515625" style="1" bestFit="1" customWidth="1"/>
    <col min="6664" max="6912" width="9.140625" style="1"/>
    <col min="6913" max="6914" width="0" style="1" hidden="1" customWidth="1"/>
    <col min="6915" max="6915" width="20.28515625" style="1" customWidth="1"/>
    <col min="6916" max="6916" width="9.140625" style="1"/>
    <col min="6917" max="6917" width="6.5703125" style="1" customWidth="1"/>
    <col min="6918" max="6918" width="15.28515625" style="1" customWidth="1"/>
    <col min="6919" max="6919" width="27.28515625" style="1" bestFit="1" customWidth="1"/>
    <col min="6920" max="7168" width="9.140625" style="1"/>
    <col min="7169" max="7170" width="0" style="1" hidden="1" customWidth="1"/>
    <col min="7171" max="7171" width="20.28515625" style="1" customWidth="1"/>
    <col min="7172" max="7172" width="9.140625" style="1"/>
    <col min="7173" max="7173" width="6.5703125" style="1" customWidth="1"/>
    <col min="7174" max="7174" width="15.28515625" style="1" customWidth="1"/>
    <col min="7175" max="7175" width="27.28515625" style="1" bestFit="1" customWidth="1"/>
    <col min="7176" max="7424" width="9.140625" style="1"/>
    <col min="7425" max="7426" width="0" style="1" hidden="1" customWidth="1"/>
    <col min="7427" max="7427" width="20.28515625" style="1" customWidth="1"/>
    <col min="7428" max="7428" width="9.140625" style="1"/>
    <col min="7429" max="7429" width="6.5703125" style="1" customWidth="1"/>
    <col min="7430" max="7430" width="15.28515625" style="1" customWidth="1"/>
    <col min="7431" max="7431" width="27.28515625" style="1" bestFit="1" customWidth="1"/>
    <col min="7432" max="7680" width="9.140625" style="1"/>
    <col min="7681" max="7682" width="0" style="1" hidden="1" customWidth="1"/>
    <col min="7683" max="7683" width="20.28515625" style="1" customWidth="1"/>
    <col min="7684" max="7684" width="9.140625" style="1"/>
    <col min="7685" max="7685" width="6.5703125" style="1" customWidth="1"/>
    <col min="7686" max="7686" width="15.28515625" style="1" customWidth="1"/>
    <col min="7687" max="7687" width="27.28515625" style="1" bestFit="1" customWidth="1"/>
    <col min="7688" max="7936" width="9.140625" style="1"/>
    <col min="7937" max="7938" width="0" style="1" hidden="1" customWidth="1"/>
    <col min="7939" max="7939" width="20.28515625" style="1" customWidth="1"/>
    <col min="7940" max="7940" width="9.140625" style="1"/>
    <col min="7941" max="7941" width="6.5703125" style="1" customWidth="1"/>
    <col min="7942" max="7942" width="15.28515625" style="1" customWidth="1"/>
    <col min="7943" max="7943" width="27.28515625" style="1" bestFit="1" customWidth="1"/>
    <col min="7944" max="8192" width="9.140625" style="1"/>
    <col min="8193" max="8194" width="0" style="1" hidden="1" customWidth="1"/>
    <col min="8195" max="8195" width="20.28515625" style="1" customWidth="1"/>
    <col min="8196" max="8196" width="9.140625" style="1"/>
    <col min="8197" max="8197" width="6.5703125" style="1" customWidth="1"/>
    <col min="8198" max="8198" width="15.28515625" style="1" customWidth="1"/>
    <col min="8199" max="8199" width="27.28515625" style="1" bestFit="1" customWidth="1"/>
    <col min="8200" max="8448" width="9.140625" style="1"/>
    <col min="8449" max="8450" width="0" style="1" hidden="1" customWidth="1"/>
    <col min="8451" max="8451" width="20.28515625" style="1" customWidth="1"/>
    <col min="8452" max="8452" width="9.140625" style="1"/>
    <col min="8453" max="8453" width="6.5703125" style="1" customWidth="1"/>
    <col min="8454" max="8454" width="15.28515625" style="1" customWidth="1"/>
    <col min="8455" max="8455" width="27.28515625" style="1" bestFit="1" customWidth="1"/>
    <col min="8456" max="8704" width="9.140625" style="1"/>
    <col min="8705" max="8706" width="0" style="1" hidden="1" customWidth="1"/>
    <col min="8707" max="8707" width="20.28515625" style="1" customWidth="1"/>
    <col min="8708" max="8708" width="9.140625" style="1"/>
    <col min="8709" max="8709" width="6.5703125" style="1" customWidth="1"/>
    <col min="8710" max="8710" width="15.28515625" style="1" customWidth="1"/>
    <col min="8711" max="8711" width="27.28515625" style="1" bestFit="1" customWidth="1"/>
    <col min="8712" max="8960" width="9.140625" style="1"/>
    <col min="8961" max="8962" width="0" style="1" hidden="1" customWidth="1"/>
    <col min="8963" max="8963" width="20.28515625" style="1" customWidth="1"/>
    <col min="8964" max="8964" width="9.140625" style="1"/>
    <col min="8965" max="8965" width="6.5703125" style="1" customWidth="1"/>
    <col min="8966" max="8966" width="15.28515625" style="1" customWidth="1"/>
    <col min="8967" max="8967" width="27.28515625" style="1" bestFit="1" customWidth="1"/>
    <col min="8968" max="9216" width="9.140625" style="1"/>
    <col min="9217" max="9218" width="0" style="1" hidden="1" customWidth="1"/>
    <col min="9219" max="9219" width="20.28515625" style="1" customWidth="1"/>
    <col min="9220" max="9220" width="9.140625" style="1"/>
    <col min="9221" max="9221" width="6.5703125" style="1" customWidth="1"/>
    <col min="9222" max="9222" width="15.28515625" style="1" customWidth="1"/>
    <col min="9223" max="9223" width="27.28515625" style="1" bestFit="1" customWidth="1"/>
    <col min="9224" max="9472" width="9.140625" style="1"/>
    <col min="9473" max="9474" width="0" style="1" hidden="1" customWidth="1"/>
    <col min="9475" max="9475" width="20.28515625" style="1" customWidth="1"/>
    <col min="9476" max="9476" width="9.140625" style="1"/>
    <col min="9477" max="9477" width="6.5703125" style="1" customWidth="1"/>
    <col min="9478" max="9478" width="15.28515625" style="1" customWidth="1"/>
    <col min="9479" max="9479" width="27.28515625" style="1" bestFit="1" customWidth="1"/>
    <col min="9480" max="9728" width="9.140625" style="1"/>
    <col min="9729" max="9730" width="0" style="1" hidden="1" customWidth="1"/>
    <col min="9731" max="9731" width="20.28515625" style="1" customWidth="1"/>
    <col min="9732" max="9732" width="9.140625" style="1"/>
    <col min="9733" max="9733" width="6.5703125" style="1" customWidth="1"/>
    <col min="9734" max="9734" width="15.28515625" style="1" customWidth="1"/>
    <col min="9735" max="9735" width="27.28515625" style="1" bestFit="1" customWidth="1"/>
    <col min="9736" max="9984" width="9.140625" style="1"/>
    <col min="9985" max="9986" width="0" style="1" hidden="1" customWidth="1"/>
    <col min="9987" max="9987" width="20.28515625" style="1" customWidth="1"/>
    <col min="9988" max="9988" width="9.140625" style="1"/>
    <col min="9989" max="9989" width="6.5703125" style="1" customWidth="1"/>
    <col min="9990" max="9990" width="15.28515625" style="1" customWidth="1"/>
    <col min="9991" max="9991" width="27.28515625" style="1" bestFit="1" customWidth="1"/>
    <col min="9992" max="10240" width="9.140625" style="1"/>
    <col min="10241" max="10242" width="0" style="1" hidden="1" customWidth="1"/>
    <col min="10243" max="10243" width="20.28515625" style="1" customWidth="1"/>
    <col min="10244" max="10244" width="9.140625" style="1"/>
    <col min="10245" max="10245" width="6.5703125" style="1" customWidth="1"/>
    <col min="10246" max="10246" width="15.28515625" style="1" customWidth="1"/>
    <col min="10247" max="10247" width="27.28515625" style="1" bestFit="1" customWidth="1"/>
    <col min="10248" max="10496" width="9.140625" style="1"/>
    <col min="10497" max="10498" width="0" style="1" hidden="1" customWidth="1"/>
    <col min="10499" max="10499" width="20.28515625" style="1" customWidth="1"/>
    <col min="10500" max="10500" width="9.140625" style="1"/>
    <col min="10501" max="10501" width="6.5703125" style="1" customWidth="1"/>
    <col min="10502" max="10502" width="15.28515625" style="1" customWidth="1"/>
    <col min="10503" max="10503" width="27.28515625" style="1" bestFit="1" customWidth="1"/>
    <col min="10504" max="10752" width="9.140625" style="1"/>
    <col min="10753" max="10754" width="0" style="1" hidden="1" customWidth="1"/>
    <col min="10755" max="10755" width="20.28515625" style="1" customWidth="1"/>
    <col min="10756" max="10756" width="9.140625" style="1"/>
    <col min="10757" max="10757" width="6.5703125" style="1" customWidth="1"/>
    <col min="10758" max="10758" width="15.28515625" style="1" customWidth="1"/>
    <col min="10759" max="10759" width="27.28515625" style="1" bestFit="1" customWidth="1"/>
    <col min="10760" max="11008" width="9.140625" style="1"/>
    <col min="11009" max="11010" width="0" style="1" hidden="1" customWidth="1"/>
    <col min="11011" max="11011" width="20.28515625" style="1" customWidth="1"/>
    <col min="11012" max="11012" width="9.140625" style="1"/>
    <col min="11013" max="11013" width="6.5703125" style="1" customWidth="1"/>
    <col min="11014" max="11014" width="15.28515625" style="1" customWidth="1"/>
    <col min="11015" max="11015" width="27.28515625" style="1" bestFit="1" customWidth="1"/>
    <col min="11016" max="11264" width="9.140625" style="1"/>
    <col min="11265" max="11266" width="0" style="1" hidden="1" customWidth="1"/>
    <col min="11267" max="11267" width="20.28515625" style="1" customWidth="1"/>
    <col min="11268" max="11268" width="9.140625" style="1"/>
    <col min="11269" max="11269" width="6.5703125" style="1" customWidth="1"/>
    <col min="11270" max="11270" width="15.28515625" style="1" customWidth="1"/>
    <col min="11271" max="11271" width="27.28515625" style="1" bestFit="1" customWidth="1"/>
    <col min="11272" max="11520" width="9.140625" style="1"/>
    <col min="11521" max="11522" width="0" style="1" hidden="1" customWidth="1"/>
    <col min="11523" max="11523" width="20.28515625" style="1" customWidth="1"/>
    <col min="11524" max="11524" width="9.140625" style="1"/>
    <col min="11525" max="11525" width="6.5703125" style="1" customWidth="1"/>
    <col min="11526" max="11526" width="15.28515625" style="1" customWidth="1"/>
    <col min="11527" max="11527" width="27.28515625" style="1" bestFit="1" customWidth="1"/>
    <col min="11528" max="11776" width="9.140625" style="1"/>
    <col min="11777" max="11778" width="0" style="1" hidden="1" customWidth="1"/>
    <col min="11779" max="11779" width="20.28515625" style="1" customWidth="1"/>
    <col min="11780" max="11780" width="9.140625" style="1"/>
    <col min="11781" max="11781" width="6.5703125" style="1" customWidth="1"/>
    <col min="11782" max="11782" width="15.28515625" style="1" customWidth="1"/>
    <col min="11783" max="11783" width="27.28515625" style="1" bestFit="1" customWidth="1"/>
    <col min="11784" max="12032" width="9.140625" style="1"/>
    <col min="12033" max="12034" width="0" style="1" hidden="1" customWidth="1"/>
    <col min="12035" max="12035" width="20.28515625" style="1" customWidth="1"/>
    <col min="12036" max="12036" width="9.140625" style="1"/>
    <col min="12037" max="12037" width="6.5703125" style="1" customWidth="1"/>
    <col min="12038" max="12038" width="15.28515625" style="1" customWidth="1"/>
    <col min="12039" max="12039" width="27.28515625" style="1" bestFit="1" customWidth="1"/>
    <col min="12040" max="12288" width="9.140625" style="1"/>
    <col min="12289" max="12290" width="0" style="1" hidden="1" customWidth="1"/>
    <col min="12291" max="12291" width="20.28515625" style="1" customWidth="1"/>
    <col min="12292" max="12292" width="9.140625" style="1"/>
    <col min="12293" max="12293" width="6.5703125" style="1" customWidth="1"/>
    <col min="12294" max="12294" width="15.28515625" style="1" customWidth="1"/>
    <col min="12295" max="12295" width="27.28515625" style="1" bestFit="1" customWidth="1"/>
    <col min="12296" max="12544" width="9.140625" style="1"/>
    <col min="12545" max="12546" width="0" style="1" hidden="1" customWidth="1"/>
    <col min="12547" max="12547" width="20.28515625" style="1" customWidth="1"/>
    <col min="12548" max="12548" width="9.140625" style="1"/>
    <col min="12549" max="12549" width="6.5703125" style="1" customWidth="1"/>
    <col min="12550" max="12550" width="15.28515625" style="1" customWidth="1"/>
    <col min="12551" max="12551" width="27.28515625" style="1" bestFit="1" customWidth="1"/>
    <col min="12552" max="12800" width="9.140625" style="1"/>
    <col min="12801" max="12802" width="0" style="1" hidden="1" customWidth="1"/>
    <col min="12803" max="12803" width="20.28515625" style="1" customWidth="1"/>
    <col min="12804" max="12804" width="9.140625" style="1"/>
    <col min="12805" max="12805" width="6.5703125" style="1" customWidth="1"/>
    <col min="12806" max="12806" width="15.28515625" style="1" customWidth="1"/>
    <col min="12807" max="12807" width="27.28515625" style="1" bestFit="1" customWidth="1"/>
    <col min="12808" max="13056" width="9.140625" style="1"/>
    <col min="13057" max="13058" width="0" style="1" hidden="1" customWidth="1"/>
    <col min="13059" max="13059" width="20.28515625" style="1" customWidth="1"/>
    <col min="13060" max="13060" width="9.140625" style="1"/>
    <col min="13061" max="13061" width="6.5703125" style="1" customWidth="1"/>
    <col min="13062" max="13062" width="15.28515625" style="1" customWidth="1"/>
    <col min="13063" max="13063" width="27.28515625" style="1" bestFit="1" customWidth="1"/>
    <col min="13064" max="13312" width="9.140625" style="1"/>
    <col min="13313" max="13314" width="0" style="1" hidden="1" customWidth="1"/>
    <col min="13315" max="13315" width="20.28515625" style="1" customWidth="1"/>
    <col min="13316" max="13316" width="9.140625" style="1"/>
    <col min="13317" max="13317" width="6.5703125" style="1" customWidth="1"/>
    <col min="13318" max="13318" width="15.28515625" style="1" customWidth="1"/>
    <col min="13319" max="13319" width="27.28515625" style="1" bestFit="1" customWidth="1"/>
    <col min="13320" max="13568" width="9.140625" style="1"/>
    <col min="13569" max="13570" width="0" style="1" hidden="1" customWidth="1"/>
    <col min="13571" max="13571" width="20.28515625" style="1" customWidth="1"/>
    <col min="13572" max="13572" width="9.140625" style="1"/>
    <col min="13573" max="13573" width="6.5703125" style="1" customWidth="1"/>
    <col min="13574" max="13574" width="15.28515625" style="1" customWidth="1"/>
    <col min="13575" max="13575" width="27.28515625" style="1" bestFit="1" customWidth="1"/>
    <col min="13576" max="13824" width="9.140625" style="1"/>
    <col min="13825" max="13826" width="0" style="1" hidden="1" customWidth="1"/>
    <col min="13827" max="13827" width="20.28515625" style="1" customWidth="1"/>
    <col min="13828" max="13828" width="9.140625" style="1"/>
    <col min="13829" max="13829" width="6.5703125" style="1" customWidth="1"/>
    <col min="13830" max="13830" width="15.28515625" style="1" customWidth="1"/>
    <col min="13831" max="13831" width="27.28515625" style="1" bestFit="1" customWidth="1"/>
    <col min="13832" max="14080" width="9.140625" style="1"/>
    <col min="14081" max="14082" width="0" style="1" hidden="1" customWidth="1"/>
    <col min="14083" max="14083" width="20.28515625" style="1" customWidth="1"/>
    <col min="14084" max="14084" width="9.140625" style="1"/>
    <col min="14085" max="14085" width="6.5703125" style="1" customWidth="1"/>
    <col min="14086" max="14086" width="15.28515625" style="1" customWidth="1"/>
    <col min="14087" max="14087" width="27.28515625" style="1" bestFit="1" customWidth="1"/>
    <col min="14088" max="14336" width="9.140625" style="1"/>
    <col min="14337" max="14338" width="0" style="1" hidden="1" customWidth="1"/>
    <col min="14339" max="14339" width="20.28515625" style="1" customWidth="1"/>
    <col min="14340" max="14340" width="9.140625" style="1"/>
    <col min="14341" max="14341" width="6.5703125" style="1" customWidth="1"/>
    <col min="14342" max="14342" width="15.28515625" style="1" customWidth="1"/>
    <col min="14343" max="14343" width="27.28515625" style="1" bestFit="1" customWidth="1"/>
    <col min="14344" max="14592" width="9.140625" style="1"/>
    <col min="14593" max="14594" width="0" style="1" hidden="1" customWidth="1"/>
    <col min="14595" max="14595" width="20.28515625" style="1" customWidth="1"/>
    <col min="14596" max="14596" width="9.140625" style="1"/>
    <col min="14597" max="14597" width="6.5703125" style="1" customWidth="1"/>
    <col min="14598" max="14598" width="15.28515625" style="1" customWidth="1"/>
    <col min="14599" max="14599" width="27.28515625" style="1" bestFit="1" customWidth="1"/>
    <col min="14600" max="14848" width="9.140625" style="1"/>
    <col min="14849" max="14850" width="0" style="1" hidden="1" customWidth="1"/>
    <col min="14851" max="14851" width="20.28515625" style="1" customWidth="1"/>
    <col min="14852" max="14852" width="9.140625" style="1"/>
    <col min="14853" max="14853" width="6.5703125" style="1" customWidth="1"/>
    <col min="14854" max="14854" width="15.28515625" style="1" customWidth="1"/>
    <col min="14855" max="14855" width="27.28515625" style="1" bestFit="1" customWidth="1"/>
    <col min="14856" max="15104" width="9.140625" style="1"/>
    <col min="15105" max="15106" width="0" style="1" hidden="1" customWidth="1"/>
    <col min="15107" max="15107" width="20.28515625" style="1" customWidth="1"/>
    <col min="15108" max="15108" width="9.140625" style="1"/>
    <col min="15109" max="15109" width="6.5703125" style="1" customWidth="1"/>
    <col min="15110" max="15110" width="15.28515625" style="1" customWidth="1"/>
    <col min="15111" max="15111" width="27.28515625" style="1" bestFit="1" customWidth="1"/>
    <col min="15112" max="15360" width="9.140625" style="1"/>
    <col min="15361" max="15362" width="0" style="1" hidden="1" customWidth="1"/>
    <col min="15363" max="15363" width="20.28515625" style="1" customWidth="1"/>
    <col min="15364" max="15364" width="9.140625" style="1"/>
    <col min="15365" max="15365" width="6.5703125" style="1" customWidth="1"/>
    <col min="15366" max="15366" width="15.28515625" style="1" customWidth="1"/>
    <col min="15367" max="15367" width="27.28515625" style="1" bestFit="1" customWidth="1"/>
    <col min="15368" max="15616" width="9.140625" style="1"/>
    <col min="15617" max="15618" width="0" style="1" hidden="1" customWidth="1"/>
    <col min="15619" max="15619" width="20.28515625" style="1" customWidth="1"/>
    <col min="15620" max="15620" width="9.140625" style="1"/>
    <col min="15621" max="15621" width="6.5703125" style="1" customWidth="1"/>
    <col min="15622" max="15622" width="15.28515625" style="1" customWidth="1"/>
    <col min="15623" max="15623" width="27.28515625" style="1" bestFit="1" customWidth="1"/>
    <col min="15624" max="15872" width="9.140625" style="1"/>
    <col min="15873" max="15874" width="0" style="1" hidden="1" customWidth="1"/>
    <col min="15875" max="15875" width="20.28515625" style="1" customWidth="1"/>
    <col min="15876" max="15876" width="9.140625" style="1"/>
    <col min="15877" max="15877" width="6.5703125" style="1" customWidth="1"/>
    <col min="15878" max="15878" width="15.28515625" style="1" customWidth="1"/>
    <col min="15879" max="15879" width="27.28515625" style="1" bestFit="1" customWidth="1"/>
    <col min="15880" max="16128" width="9.140625" style="1"/>
    <col min="16129" max="16130" width="0" style="1" hidden="1" customWidth="1"/>
    <col min="16131" max="16131" width="20.28515625" style="1" customWidth="1"/>
    <col min="16132" max="16132" width="9.140625" style="1"/>
    <col min="16133" max="16133" width="6.5703125" style="1" customWidth="1"/>
    <col min="16134" max="16134" width="15.28515625" style="1" customWidth="1"/>
    <col min="16135" max="16135" width="27.28515625" style="1" bestFit="1" customWidth="1"/>
    <col min="16136" max="16384" width="9.140625" style="1"/>
  </cols>
  <sheetData>
    <row r="1" spans="3:9" x14ac:dyDescent="0.2">
      <c r="C1" s="59" t="s">
        <v>75</v>
      </c>
      <c r="D1" s="59"/>
      <c r="E1" s="59"/>
      <c r="F1" s="59"/>
    </row>
    <row r="3" spans="3:9" x14ac:dyDescent="0.2">
      <c r="C3" s="59" t="s">
        <v>76</v>
      </c>
      <c r="D3" s="59"/>
      <c r="E3" s="59"/>
      <c r="F3" s="59"/>
      <c r="G3" s="59"/>
    </row>
    <row r="4" spans="3:9" x14ac:dyDescent="0.2">
      <c r="C4" s="59" t="s">
        <v>77</v>
      </c>
      <c r="D4" s="59"/>
      <c r="E4" s="59"/>
      <c r="F4" s="59"/>
      <c r="H4" s="60"/>
    </row>
    <row r="5" spans="3:9" x14ac:dyDescent="0.2">
      <c r="C5" s="59"/>
      <c r="D5" s="59"/>
      <c r="E5" s="59"/>
      <c r="F5" s="59"/>
      <c r="H5" s="60"/>
    </row>
    <row r="6" spans="3:9" x14ac:dyDescent="0.2">
      <c r="C6" s="59"/>
      <c r="D6" s="63"/>
      <c r="E6" s="59"/>
      <c r="F6" s="62" t="s">
        <v>71</v>
      </c>
      <c r="G6" s="61" t="s">
        <v>70</v>
      </c>
      <c r="H6" s="60"/>
    </row>
    <row r="7" spans="3:9" x14ac:dyDescent="0.2">
      <c r="D7" s="59"/>
      <c r="E7" s="59"/>
      <c r="F7" s="59"/>
    </row>
    <row r="8" spans="3:9" x14ac:dyDescent="0.2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9" x14ac:dyDescent="0.2">
      <c r="C9" s="58" t="s">
        <v>78</v>
      </c>
      <c r="D9" s="56"/>
      <c r="E9" s="56"/>
      <c r="F9" s="57">
        <v>31</v>
      </c>
      <c r="G9" s="56"/>
    </row>
    <row r="10" spans="3:9" x14ac:dyDescent="0.2">
      <c r="C10" s="55" t="s">
        <v>79</v>
      </c>
      <c r="D10" s="7" t="s">
        <v>2</v>
      </c>
      <c r="E10" s="5">
        <v>0</v>
      </c>
      <c r="F10" s="13">
        <v>0</v>
      </c>
      <c r="G10" s="5"/>
    </row>
    <row r="11" spans="3:9" x14ac:dyDescent="0.2">
      <c r="C11" s="55"/>
      <c r="D11" s="7"/>
      <c r="E11" s="5">
        <v>0</v>
      </c>
      <c r="F11" s="13">
        <v>0</v>
      </c>
      <c r="G11" s="5"/>
    </row>
    <row r="12" spans="3:9" ht="13.5" thickBot="1" x14ac:dyDescent="0.25">
      <c r="C12" s="12" t="s">
        <v>80</v>
      </c>
      <c r="D12" s="64"/>
      <c r="E12" s="41"/>
      <c r="F12" s="11">
        <f>SUM(F9:F11)</f>
        <v>31</v>
      </c>
      <c r="G12" s="41"/>
    </row>
    <row r="13" spans="3:9" x14ac:dyDescent="0.2">
      <c r="C13" s="36" t="s">
        <v>81</v>
      </c>
      <c r="D13" s="51"/>
      <c r="E13" s="45"/>
      <c r="F13" s="6">
        <v>3157</v>
      </c>
      <c r="G13" s="45"/>
    </row>
    <row r="14" spans="3:9" x14ac:dyDescent="0.2">
      <c r="C14" s="15" t="s">
        <v>82</v>
      </c>
      <c r="D14" s="7" t="s">
        <v>2</v>
      </c>
      <c r="E14" s="5">
        <v>13</v>
      </c>
      <c r="F14" s="13">
        <v>2117</v>
      </c>
      <c r="G14" s="5" t="s">
        <v>83</v>
      </c>
    </row>
    <row r="15" spans="3:9" ht="11.45" customHeight="1" x14ac:dyDescent="0.2">
      <c r="C15" s="44"/>
      <c r="D15" s="7"/>
      <c r="E15" s="45">
        <v>14</v>
      </c>
      <c r="F15" s="6">
        <v>650</v>
      </c>
      <c r="G15" s="5" t="s">
        <v>84</v>
      </c>
    </row>
    <row r="16" spans="3:9" ht="12.6" customHeight="1" thickBot="1" x14ac:dyDescent="0.25">
      <c r="C16" s="12" t="s">
        <v>85</v>
      </c>
      <c r="D16" s="41"/>
      <c r="E16" s="41"/>
      <c r="F16" s="11">
        <f>SUM(F13:F15)</f>
        <v>5924</v>
      </c>
      <c r="G16" s="41"/>
      <c r="I16" s="1" t="s">
        <v>86</v>
      </c>
    </row>
    <row r="17" spans="3:7" ht="15" customHeight="1" x14ac:dyDescent="0.2">
      <c r="C17" s="36"/>
      <c r="D17" s="9"/>
      <c r="E17" s="9"/>
      <c r="F17" s="10"/>
      <c r="G17" s="16"/>
    </row>
    <row r="18" spans="3:7" ht="12.6" customHeight="1" x14ac:dyDescent="0.2">
      <c r="C18" s="15"/>
      <c r="E18" s="5"/>
      <c r="F18" s="13"/>
      <c r="G18" s="5"/>
    </row>
    <row r="19" spans="3:7" x14ac:dyDescent="0.2">
      <c r="C19" s="44"/>
      <c r="D19" s="36"/>
      <c r="E19" s="36"/>
      <c r="F19" s="6"/>
      <c r="G19" s="45"/>
    </row>
    <row r="20" spans="3:7" ht="13.5" thickBot="1" x14ac:dyDescent="0.25">
      <c r="C20" s="12"/>
      <c r="D20" s="12"/>
      <c r="E20" s="12"/>
      <c r="F20" s="11"/>
      <c r="G20" s="41"/>
    </row>
    <row r="21" spans="3:7" x14ac:dyDescent="0.2">
      <c r="C21" s="36"/>
      <c r="D21" s="36"/>
      <c r="E21" s="36"/>
      <c r="F21" s="6"/>
      <c r="G21" s="45"/>
    </row>
    <row r="22" spans="3:7" x14ac:dyDescent="0.2">
      <c r="C22" s="44"/>
      <c r="D22" s="7"/>
      <c r="E22" s="36"/>
      <c r="F22" s="6"/>
      <c r="G22" s="5"/>
    </row>
    <row r="23" spans="3:7" x14ac:dyDescent="0.2">
      <c r="C23" s="44"/>
      <c r="D23" s="36"/>
      <c r="E23" s="36"/>
      <c r="F23" s="6"/>
      <c r="G23" s="5"/>
    </row>
    <row r="24" spans="3:7" x14ac:dyDescent="0.2">
      <c r="C24" s="44"/>
      <c r="D24" s="36"/>
      <c r="E24" s="36"/>
      <c r="F24" s="6"/>
      <c r="G24" s="5"/>
    </row>
    <row r="25" spans="3:7" ht="13.5" thickBot="1" x14ac:dyDescent="0.25">
      <c r="C25" s="12"/>
      <c r="D25" s="12"/>
      <c r="E25" s="12"/>
      <c r="F25" s="11"/>
      <c r="G25" s="41"/>
    </row>
    <row r="26" spans="3:7" x14ac:dyDescent="0.2">
      <c r="C26" s="9"/>
      <c r="D26" s="39"/>
      <c r="E26" s="9"/>
      <c r="F26" s="10"/>
      <c r="G26" s="9"/>
    </row>
    <row r="27" spans="3:7" x14ac:dyDescent="0.2">
      <c r="C27" s="43"/>
      <c r="D27" s="21"/>
      <c r="E27" s="42"/>
      <c r="F27" s="13"/>
      <c r="G27" s="5"/>
    </row>
    <row r="28" spans="3:7" x14ac:dyDescent="0.2">
      <c r="C28" s="65"/>
      <c r="D28" s="66"/>
      <c r="E28" s="42"/>
      <c r="F28" s="13"/>
      <c r="G28" s="5"/>
    </row>
    <row r="29" spans="3:7" ht="13.5" thickBot="1" x14ac:dyDescent="0.25">
      <c r="C29" s="41"/>
      <c r="D29" s="40"/>
      <c r="E29" s="12"/>
      <c r="F29" s="11"/>
      <c r="G29" s="2"/>
    </row>
    <row r="30" spans="3:7" x14ac:dyDescent="0.2">
      <c r="C30" s="9"/>
      <c r="D30" s="9"/>
      <c r="E30" s="9"/>
      <c r="F30" s="10"/>
      <c r="G30" s="9"/>
    </row>
    <row r="31" spans="3:7" x14ac:dyDescent="0.2">
      <c r="C31" s="8"/>
      <c r="E31" s="7"/>
      <c r="F31" s="13"/>
      <c r="G31" s="5"/>
    </row>
    <row r="32" spans="3:7" x14ac:dyDescent="0.2">
      <c r="C32" s="15"/>
      <c r="D32" s="36"/>
      <c r="E32" s="36"/>
      <c r="F32" s="6"/>
      <c r="G32" s="5"/>
    </row>
    <row r="33" spans="3:7" ht="13.5" thickBot="1" x14ac:dyDescent="0.25">
      <c r="C33" s="12"/>
      <c r="D33" s="12"/>
      <c r="E33" s="12"/>
      <c r="F33" s="11"/>
      <c r="G33" s="35"/>
    </row>
    <row r="34" spans="3:7" x14ac:dyDescent="0.2">
      <c r="C34" s="9"/>
      <c r="D34" s="9"/>
      <c r="E34" s="9"/>
      <c r="F34" s="10"/>
      <c r="G34" s="9"/>
    </row>
    <row r="35" spans="3:7" x14ac:dyDescent="0.2">
      <c r="C35" s="15"/>
      <c r="E35" s="7"/>
      <c r="F35" s="13"/>
      <c r="G35" s="5"/>
    </row>
    <row r="36" spans="3:7" x14ac:dyDescent="0.2">
      <c r="C36" s="15"/>
      <c r="D36" s="7"/>
      <c r="E36" s="7"/>
      <c r="F36" s="13"/>
      <c r="G36" s="5"/>
    </row>
    <row r="37" spans="3:7" x14ac:dyDescent="0.2">
      <c r="C37" s="15"/>
      <c r="E37" s="7"/>
      <c r="F37" s="13"/>
      <c r="G37" s="5"/>
    </row>
    <row r="38" spans="3:7" ht="13.5" thickBot="1" x14ac:dyDescent="0.25">
      <c r="C38" s="12"/>
      <c r="D38" s="12"/>
      <c r="E38" s="12"/>
      <c r="F38" s="11"/>
      <c r="G38" s="2"/>
    </row>
    <row r="39" spans="3:7" x14ac:dyDescent="0.2">
      <c r="C39" s="9"/>
      <c r="D39" s="9"/>
      <c r="E39" s="9"/>
      <c r="F39" s="10"/>
      <c r="G39" s="9"/>
    </row>
    <row r="40" spans="3:7" x14ac:dyDescent="0.2">
      <c r="C40" s="15"/>
      <c r="E40" s="7"/>
      <c r="F40" s="13"/>
      <c r="G40" s="5"/>
    </row>
    <row r="41" spans="3:7" x14ac:dyDescent="0.2">
      <c r="C41" s="15"/>
      <c r="D41" s="7"/>
      <c r="E41" s="7"/>
      <c r="F41" s="13"/>
      <c r="G41" s="5"/>
    </row>
    <row r="42" spans="3:7" x14ac:dyDescent="0.2">
      <c r="C42" s="15"/>
      <c r="E42" s="7"/>
      <c r="F42" s="13"/>
      <c r="G42" s="5"/>
    </row>
    <row r="43" spans="3:7" ht="13.5" thickBot="1" x14ac:dyDescent="0.25">
      <c r="C43" s="12"/>
      <c r="D43" s="12"/>
      <c r="E43" s="12"/>
      <c r="F43" s="11"/>
      <c r="G43" s="2"/>
    </row>
    <row r="44" spans="3:7" x14ac:dyDescent="0.2">
      <c r="C44" s="9"/>
      <c r="D44" s="9"/>
      <c r="E44" s="9"/>
      <c r="F44" s="10"/>
      <c r="G44" s="16"/>
    </row>
    <row r="45" spans="3:7" x14ac:dyDescent="0.2">
      <c r="C45" s="15"/>
      <c r="D45" s="7"/>
      <c r="E45" s="7"/>
      <c r="F45" s="10"/>
      <c r="G45" s="5"/>
    </row>
    <row r="46" spans="3:7" x14ac:dyDescent="0.2">
      <c r="C46" s="15"/>
      <c r="D46" s="7"/>
      <c r="E46" s="7"/>
      <c r="F46" s="10"/>
      <c r="G46" s="5"/>
    </row>
    <row r="47" spans="3:7" x14ac:dyDescent="0.2">
      <c r="C47" s="15"/>
      <c r="D47" s="7"/>
      <c r="E47" s="7"/>
      <c r="F47" s="10"/>
      <c r="G47" s="5"/>
    </row>
    <row r="48" spans="3:7" ht="13.5" thickBot="1" x14ac:dyDescent="0.25">
      <c r="C48" s="12"/>
      <c r="D48" s="12"/>
      <c r="E48" s="12"/>
      <c r="F48" s="11"/>
      <c r="G48" s="2"/>
    </row>
    <row r="49" spans="3:7" x14ac:dyDescent="0.2">
      <c r="C49" s="19"/>
      <c r="D49" s="19"/>
      <c r="E49" s="19"/>
      <c r="F49" s="18"/>
      <c r="G49" s="17"/>
    </row>
    <row r="50" spans="3:7" x14ac:dyDescent="0.2">
      <c r="C50" s="8"/>
      <c r="D50" s="7"/>
      <c r="E50" s="7"/>
      <c r="F50" s="10"/>
      <c r="G50" s="5"/>
    </row>
    <row r="51" spans="3:7" x14ac:dyDescent="0.2">
      <c r="C51" s="8"/>
      <c r="D51" s="7"/>
      <c r="E51" s="7"/>
      <c r="F51" s="10"/>
      <c r="G51" s="5"/>
    </row>
    <row r="52" spans="3:7" x14ac:dyDescent="0.2">
      <c r="C52" s="15"/>
      <c r="D52" s="7"/>
      <c r="E52" s="7"/>
      <c r="F52" s="13"/>
      <c r="G52" s="5"/>
    </row>
    <row r="53" spans="3:7" ht="13.5" thickBot="1" x14ac:dyDescent="0.25">
      <c r="C53" s="12"/>
      <c r="D53" s="12"/>
      <c r="E53" s="12"/>
      <c r="F53" s="11"/>
      <c r="G53" s="2"/>
    </row>
    <row r="54" spans="3:7" x14ac:dyDescent="0.2">
      <c r="C54" s="9"/>
      <c r="D54" s="7"/>
      <c r="E54" s="9"/>
      <c r="F54" s="10"/>
      <c r="G54" s="16"/>
    </row>
    <row r="55" spans="3:7" x14ac:dyDescent="0.2">
      <c r="C55" s="15"/>
      <c r="D55" s="14"/>
      <c r="E55" s="7"/>
      <c r="F55" s="13"/>
      <c r="G55" s="5"/>
    </row>
    <row r="56" spans="3:7" x14ac:dyDescent="0.2">
      <c r="C56" s="15"/>
      <c r="D56" s="14"/>
      <c r="E56" s="7"/>
      <c r="F56" s="13"/>
      <c r="G5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51.01</vt:lpstr>
      <vt:lpstr>61.01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2018-08-29T07:24:28Z</dcterms:modified>
</cp:coreProperties>
</file>